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65" yWindow="-180" windowWidth="15195" windowHeight="11640"/>
  </bookViews>
  <sheets>
    <sheet name="2018 (Ճշտ.) (31,08,18)" sheetId="17" r:id="rId1"/>
  </sheets>
  <calcPr calcId="124519"/>
</workbook>
</file>

<file path=xl/calcChain.xml><?xml version="1.0" encoding="utf-8"?>
<calcChain xmlns="http://schemas.openxmlformats.org/spreadsheetml/2006/main">
  <c r="C35" i="17"/>
  <c r="E34"/>
  <c r="E33"/>
  <c r="E32"/>
  <c r="E31"/>
  <c r="E30"/>
  <c r="E28"/>
  <c r="E27"/>
  <c r="E26"/>
  <c r="E25"/>
  <c r="E22"/>
  <c r="E23"/>
  <c r="E21"/>
  <c r="E20"/>
  <c r="E18"/>
  <c r="E17"/>
  <c r="E16"/>
  <c r="E14"/>
  <c r="E13"/>
  <c r="E12"/>
  <c r="E11"/>
  <c r="E35"/>
</calcChain>
</file>

<file path=xl/sharedStrings.xml><?xml version="1.0" encoding="utf-8"?>
<sst xmlns="http://schemas.openxmlformats.org/spreadsheetml/2006/main" count="40" uniqueCount="40">
  <si>
    <t>2.Աշխատակազմի հաստիքացուցակը և պաշտոնային դրույքաչափը`                                հազ.դրամ</t>
  </si>
  <si>
    <t>ՀԱՍՏԻՔԻ    ԱՆՎԱՆՈՒՄԸ</t>
  </si>
  <si>
    <t>Հաստիքային միավորը</t>
  </si>
  <si>
    <t xml:space="preserve"> Համայնքի ղեկավարի տեղակալ/ներ/</t>
  </si>
  <si>
    <t xml:space="preserve"> Համայնքի ղեկավար</t>
  </si>
  <si>
    <t>ԸՆԴՀԱՆՈՒՐ  ԲԱԺԻՆ</t>
  </si>
  <si>
    <t>ՖԻՆԱՆՍԱԿԱՆ  ԲԱԺԻՆ</t>
  </si>
  <si>
    <t>ՏԵԽՆԻԿԱԿԱՆ ՍՊԱՍԱՐԿՄԱՆ ԱՆՁՆԱԿԱԶՄ</t>
  </si>
  <si>
    <t>Վարորդ</t>
  </si>
  <si>
    <t>Դռնապան- պահակ</t>
  </si>
  <si>
    <t>Ընդամենը</t>
  </si>
  <si>
    <t>հ/հ</t>
  </si>
  <si>
    <t xml:space="preserve">Աշխատակազմի ընդհանուր բաժնի գլխավոր մասնագետ </t>
  </si>
  <si>
    <t>Աշխատակազմի ընդհանուր բաժնի առաջատար մասնագետ</t>
  </si>
  <si>
    <t xml:space="preserve">Աշխատակազմի ընդհանուր բաժնի պետ  </t>
  </si>
  <si>
    <t xml:space="preserve"> Աշխատակազմի քարտուղար  </t>
  </si>
  <si>
    <t xml:space="preserve"> Աշխատակազմի  գլխավոր մասնագետ </t>
  </si>
  <si>
    <t xml:space="preserve">Աշխատակազմի Ֆինանսական բաժնի պետ </t>
  </si>
  <si>
    <t xml:space="preserve">Աշխատակազմի Ֆինանսական բաժնի գլխավոր մասնագետ </t>
  </si>
  <si>
    <t xml:space="preserve">Աշխատակազմի Ֆինանսական բաժնի  առաջատար մասնագետ </t>
  </si>
  <si>
    <t>Աշխատակազմի Ֆինանսական բաժնի  առաջին կարգի մասնագետ</t>
  </si>
  <si>
    <t>Տնտեսվար</t>
  </si>
  <si>
    <t xml:space="preserve"> Խորհրդատու</t>
  </si>
  <si>
    <t>Պաշտոնային դրույքաչափ</t>
  </si>
  <si>
    <t xml:space="preserve">Ամսեկան աշխատա վաարձը </t>
  </si>
  <si>
    <t>Օգնաական</t>
  </si>
  <si>
    <t>Տնտեսական զարգացման հարցերով պատասխանատու</t>
  </si>
  <si>
    <t>Աշխատակազմի 1-ին կարգի մասնագետ /առաջատար ծառ.դաս.աստիճան/</t>
  </si>
  <si>
    <t>ԱՇԽԱՏԱԿԱԶՄԻ ՔԱՐՏՈւՂԱՐ `                          Մ.ՔԵՅԱՆ</t>
  </si>
  <si>
    <t xml:space="preserve">2018 ԹՎԱԿԱՆԻ ՓԱՐԱՔԱՐԻ ՀԱՄԱՅՆՔԱՊԵՏԱՐԱՆԻ ԱՇԽԱՏԱԿԱԶՄԻ ԱՇԽԱՏԱԿԻՑՆԵՐԻ ԹՎԱՔԱՆԱԿԸ,ՀԱՍՏԻՔԱՑՈՒՑԱԿԸ ԵՎ ՊԱՇՏՈՆԱՅԻՆ ԴՐՈՒՅՔԱՉԱՓԵՐԸ </t>
  </si>
  <si>
    <t>»:</t>
  </si>
  <si>
    <t>Տուրիզմի և զբոսաշրջության հարցերով պատասխանատու</t>
  </si>
  <si>
    <t>1. Աշխատակիցների թվաքանակը` 22</t>
  </si>
  <si>
    <r>
      <t>ՀԱՅԱՍՏԱՆԻ ՀԱՆՐԱՊԵՏՈՒԹՅԱՆ ԱՐՄԱՎԻՐԻ ՄԱՐԶԻ ՓԱՐԱՔԱՐ ՀԱՄԱՅՆՔԻ ԱՎԱԳԱՆՈՒ 2018ԹՎԱԿԱՆԻ ԱՊՐԻԼԻ 11-Ի</t>
    </r>
    <r>
      <rPr>
        <sz val="9"/>
        <color indexed="10"/>
        <rFont val="GHEA Grapalat"/>
        <family val="3"/>
      </rPr>
      <t xml:space="preserve"> </t>
    </r>
    <r>
      <rPr>
        <sz val="9"/>
        <rFont val="GHEA Grapalat"/>
        <family val="3"/>
      </rPr>
      <t>11 -Ա ՈՐՈՇՄԱՆ</t>
    </r>
  </si>
  <si>
    <t>ՀԱՎԵԼՎԱԾ</t>
  </si>
  <si>
    <t>«ՀԱՎԵԼՎԱԾ 1</t>
  </si>
  <si>
    <t xml:space="preserve">Աշխատակազմի ընդհանուր բաժնի գլխավոր  մասնագետ </t>
  </si>
  <si>
    <t>ՀԱՅԱՍՏԱՆԻ ՀԱՆՐԱՊԵՏՈՒԹՅԱՆ ԱՐՄԱՎԻՐԻ ՄԱՐԶԻ ՓԱՐԱՔԱՐ ՀԱՄԱՅՆՔԻ ԱՎԱԳԱՆՈՒ 2018ԹՎԱԿԱՆԻ ՕԳՈՍՏՈՍԻ 31-Ի  32 -Ա ՈՐՈՇՄԱՆ</t>
  </si>
  <si>
    <t xml:space="preserve">ՀԱՄԱՅՆՔԱՅԻՆ ԾԱՌԱՅՈՒԹՅԱՆ ՊԱՇՏՈՆՆԵՐ </t>
  </si>
  <si>
    <t>ՔԱՂԱՔԱԿԱՆ  ԵՎ ՀԱՅԵՑՈՂԱԿԱՆ  ՊԱՇՏՈՆՆԵՐ</t>
  </si>
</sst>
</file>

<file path=xl/styles.xml><?xml version="1.0" encoding="utf-8"?>
<styleSheet xmlns="http://schemas.openxmlformats.org/spreadsheetml/2006/main">
  <numFmts count="3">
    <numFmt numFmtId="187" formatCode="_-* #,##0.00\ _դ_ր_._-;\-* #,##0.00\ _դ_ր_._-;_-* &quot;-&quot;??\ _դ_ր_._-;_-@_-"/>
    <numFmt numFmtId="188" formatCode="0.0"/>
    <numFmt numFmtId="189" formatCode="0.000"/>
  </numFmts>
  <fonts count="13">
    <font>
      <sz val="10"/>
      <name val="Arial"/>
      <charset val="1"/>
    </font>
    <font>
      <sz val="10"/>
      <name val="Arial"/>
      <charset val="1"/>
    </font>
    <font>
      <sz val="10"/>
      <name val="Arial Armenian"/>
      <family val="2"/>
    </font>
    <font>
      <i/>
      <sz val="11"/>
      <name val="GHEA Grapalat"/>
      <family val="3"/>
    </font>
    <font>
      <sz val="11"/>
      <name val="GHEA Grapalat"/>
      <family val="3"/>
    </font>
    <font>
      <sz val="12"/>
      <color indexed="8"/>
      <name val="GHEA Grapalat"/>
      <family val="3"/>
    </font>
    <font>
      <sz val="10"/>
      <name val="GHEA Grapalat"/>
      <family val="3"/>
    </font>
    <font>
      <sz val="11"/>
      <color indexed="8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sz val="12"/>
      <name val="Arial Armenian"/>
      <family val="2"/>
    </font>
    <font>
      <sz val="12"/>
      <name val="GHEA Grapalat"/>
      <family val="3"/>
    </font>
    <font>
      <sz val="9"/>
      <color indexed="10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88" fontId="4" fillId="0" borderId="0" xfId="0" applyNumberFormat="1" applyFont="1" applyFill="1" applyBorder="1" applyAlignment="1">
      <alignment horizontal="center" vertical="center" wrapText="1"/>
    </xf>
    <xf numFmtId="188" fontId="11" fillId="0" borderId="0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188" fontId="5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2" fontId="5" fillId="0" borderId="1" xfId="1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188" fontId="5" fillId="3" borderId="1" xfId="0" applyNumberFormat="1" applyFont="1" applyFill="1" applyBorder="1" applyAlignment="1">
      <alignment horizontal="center" vertical="center"/>
    </xf>
    <xf numFmtId="188" fontId="11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88" fontId="11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88" fontId="4" fillId="2" borderId="1" xfId="0" applyNumberFormat="1" applyFont="1" applyFill="1" applyBorder="1" applyAlignment="1">
      <alignment horizontal="center" vertical="center" wrapText="1"/>
    </xf>
    <xf numFmtId="188" fontId="11" fillId="2" borderId="1" xfId="0" applyNumberFormat="1" applyFont="1" applyFill="1" applyBorder="1" applyAlignment="1">
      <alignment horizontal="center" vertical="center" wrapText="1"/>
    </xf>
    <xf numFmtId="189" fontId="4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88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30"/>
  <sheetViews>
    <sheetView tabSelected="1" topLeftCell="A7" workbookViewId="0">
      <selection activeCell="B10" sqref="B10:E10"/>
    </sheetView>
  </sheetViews>
  <sheetFormatPr defaultRowHeight="15"/>
  <cols>
    <col min="1" max="1" width="4.42578125" style="1" customWidth="1"/>
    <col min="2" max="2" width="65.85546875" style="1" customWidth="1"/>
    <col min="3" max="3" width="8" style="2" customWidth="1"/>
    <col min="4" max="4" width="15" style="2" customWidth="1"/>
    <col min="5" max="5" width="14.140625" style="8" customWidth="1"/>
    <col min="6" max="6" width="22.140625" style="1" customWidth="1"/>
    <col min="7" max="7" width="14.28515625" style="1" customWidth="1"/>
    <col min="8" max="8" width="9.140625" style="1"/>
    <col min="9" max="9" width="8.7109375" style="1" customWidth="1"/>
    <col min="10" max="10" width="6.42578125" style="1" customWidth="1"/>
    <col min="11" max="16384" width="9.140625" style="1"/>
  </cols>
  <sheetData>
    <row r="1" spans="1:6" ht="15" customHeight="1">
      <c r="A1" s="7"/>
      <c r="B1" s="7"/>
      <c r="C1" s="7"/>
      <c r="D1" s="7"/>
      <c r="E1" s="18" t="s">
        <v>34</v>
      </c>
    </row>
    <row r="2" spans="1:6" ht="52.5" customHeight="1">
      <c r="A2" s="7"/>
      <c r="B2" s="7"/>
      <c r="C2" s="42" t="s">
        <v>37</v>
      </c>
      <c r="D2" s="42"/>
      <c r="E2" s="42"/>
    </row>
    <row r="3" spans="1:6" ht="17.25" customHeight="1">
      <c r="A3" s="7"/>
      <c r="B3" s="7"/>
      <c r="C3" s="19"/>
      <c r="D3" s="19"/>
      <c r="E3" s="18" t="s">
        <v>35</v>
      </c>
    </row>
    <row r="4" spans="1:6" ht="55.5" customHeight="1">
      <c r="A4" s="7"/>
      <c r="B4" s="7"/>
      <c r="C4" s="43" t="s">
        <v>33</v>
      </c>
      <c r="D4" s="43"/>
      <c r="E4" s="43"/>
      <c r="F4" s="38"/>
    </row>
    <row r="5" spans="1:6" ht="31.5" customHeight="1">
      <c r="A5" s="7"/>
      <c r="B5" s="44" t="s">
        <v>29</v>
      </c>
      <c r="C5" s="44"/>
      <c r="D5" s="44"/>
      <c r="E5" s="44"/>
    </row>
    <row r="6" spans="1:6" ht="16.5">
      <c r="A6" s="7"/>
      <c r="B6" s="45" t="s">
        <v>32</v>
      </c>
      <c r="C6" s="45"/>
      <c r="D6" s="45"/>
    </row>
    <row r="7" spans="1:6" ht="17.25" customHeight="1">
      <c r="A7" s="10"/>
      <c r="B7" s="46" t="s">
        <v>0</v>
      </c>
      <c r="C7" s="46"/>
      <c r="D7" s="46"/>
    </row>
    <row r="8" spans="1:6" ht="17.25" customHeight="1">
      <c r="A8" s="10"/>
      <c r="B8" s="21"/>
      <c r="C8" s="21"/>
      <c r="D8" s="21"/>
    </row>
    <row r="9" spans="1:6" ht="86.25" customHeight="1">
      <c r="A9" s="24" t="s">
        <v>11</v>
      </c>
      <c r="B9" s="3" t="s">
        <v>1</v>
      </c>
      <c r="C9" s="4" t="s">
        <v>2</v>
      </c>
      <c r="D9" s="4" t="s">
        <v>23</v>
      </c>
      <c r="E9" s="4" t="s">
        <v>24</v>
      </c>
    </row>
    <row r="10" spans="1:6" ht="24" customHeight="1">
      <c r="A10" s="24"/>
      <c r="B10" s="48" t="s">
        <v>39</v>
      </c>
      <c r="C10" s="49"/>
      <c r="D10" s="49"/>
      <c r="E10" s="50"/>
    </row>
    <row r="11" spans="1:6" ht="21.95" customHeight="1">
      <c r="A11" s="24">
        <v>1</v>
      </c>
      <c r="B11" s="3" t="s">
        <v>4</v>
      </c>
      <c r="C11" s="4">
        <v>1</v>
      </c>
      <c r="D11" s="20">
        <v>340</v>
      </c>
      <c r="E11" s="25">
        <f>+D11</f>
        <v>340</v>
      </c>
    </row>
    <row r="12" spans="1:6" ht="21.95" customHeight="1">
      <c r="A12" s="24">
        <v>2</v>
      </c>
      <c r="B12" s="3" t="s">
        <v>3</v>
      </c>
      <c r="C12" s="4">
        <v>1</v>
      </c>
      <c r="D12" s="20">
        <v>185</v>
      </c>
      <c r="E12" s="25">
        <f>+D12</f>
        <v>185</v>
      </c>
    </row>
    <row r="13" spans="1:6" ht="21.95" customHeight="1">
      <c r="A13" s="24">
        <v>3</v>
      </c>
      <c r="B13" s="3" t="s">
        <v>22</v>
      </c>
      <c r="C13" s="4">
        <v>1</v>
      </c>
      <c r="D13" s="20">
        <v>185</v>
      </c>
      <c r="E13" s="25">
        <f>+D13</f>
        <v>185</v>
      </c>
    </row>
    <row r="14" spans="1:6" ht="21.95" customHeight="1">
      <c r="A14" s="24">
        <v>4</v>
      </c>
      <c r="B14" s="3" t="s">
        <v>25</v>
      </c>
      <c r="C14" s="4">
        <v>1</v>
      </c>
      <c r="D14" s="20">
        <v>190</v>
      </c>
      <c r="E14" s="25">
        <f>+D14</f>
        <v>190</v>
      </c>
    </row>
    <row r="15" spans="1:6" ht="18" customHeight="1">
      <c r="A15" s="24"/>
      <c r="B15" s="51" t="s">
        <v>38</v>
      </c>
      <c r="C15" s="52"/>
      <c r="D15" s="52"/>
      <c r="E15" s="53"/>
    </row>
    <row r="16" spans="1:6" ht="21.95" customHeight="1">
      <c r="A16" s="24">
        <v>1</v>
      </c>
      <c r="B16" s="5" t="s">
        <v>15</v>
      </c>
      <c r="C16" s="4">
        <v>1</v>
      </c>
      <c r="D16" s="20">
        <v>240</v>
      </c>
      <c r="E16" s="25">
        <f>+D16</f>
        <v>240</v>
      </c>
    </row>
    <row r="17" spans="1:5" ht="21.95" customHeight="1">
      <c r="A17" s="24">
        <v>2</v>
      </c>
      <c r="B17" s="3" t="s">
        <v>16</v>
      </c>
      <c r="C17" s="4">
        <v>1</v>
      </c>
      <c r="D17" s="20">
        <v>190</v>
      </c>
      <c r="E17" s="25">
        <f>+D17</f>
        <v>190</v>
      </c>
    </row>
    <row r="18" spans="1:5" ht="35.25" customHeight="1">
      <c r="A18" s="24">
        <v>3</v>
      </c>
      <c r="B18" s="22" t="s">
        <v>27</v>
      </c>
      <c r="C18" s="23">
        <v>1</v>
      </c>
      <c r="D18" s="20">
        <v>175</v>
      </c>
      <c r="E18" s="27">
        <f>+C18*D18</f>
        <v>175</v>
      </c>
    </row>
    <row r="19" spans="1:5" ht="19.5" customHeight="1">
      <c r="A19" s="24"/>
      <c r="B19" s="6" t="s">
        <v>5</v>
      </c>
      <c r="C19" s="6"/>
      <c r="D19" s="26"/>
      <c r="E19" s="17"/>
    </row>
    <row r="20" spans="1:5" ht="21.95" customHeight="1">
      <c r="A20" s="24">
        <v>1</v>
      </c>
      <c r="B20" s="3" t="s">
        <v>14</v>
      </c>
      <c r="C20" s="4">
        <v>1</v>
      </c>
      <c r="D20" s="25">
        <v>235</v>
      </c>
      <c r="E20" s="28">
        <f>+D20</f>
        <v>235</v>
      </c>
    </row>
    <row r="21" spans="1:5" ht="21.95" customHeight="1">
      <c r="A21" s="24">
        <v>2</v>
      </c>
      <c r="B21" s="3" t="s">
        <v>12</v>
      </c>
      <c r="C21" s="4">
        <v>2</v>
      </c>
      <c r="D21" s="9">
        <v>190</v>
      </c>
      <c r="E21" s="28">
        <f>+C21*D21</f>
        <v>380</v>
      </c>
    </row>
    <row r="22" spans="1:5" ht="21.95" customHeight="1">
      <c r="A22" s="24">
        <v>4</v>
      </c>
      <c r="B22" s="3" t="s">
        <v>36</v>
      </c>
      <c r="C22" s="4">
        <v>1</v>
      </c>
      <c r="D22" s="25">
        <v>190</v>
      </c>
      <c r="E22" s="28">
        <f>+D22</f>
        <v>190</v>
      </c>
    </row>
    <row r="23" spans="1:5" ht="21.95" customHeight="1">
      <c r="A23" s="24">
        <v>3</v>
      </c>
      <c r="B23" s="3" t="s">
        <v>13</v>
      </c>
      <c r="C23" s="4">
        <v>1</v>
      </c>
      <c r="D23" s="25">
        <v>175</v>
      </c>
      <c r="E23" s="28">
        <f>+D23</f>
        <v>175</v>
      </c>
    </row>
    <row r="24" spans="1:5" ht="15.75" customHeight="1">
      <c r="A24" s="24"/>
      <c r="B24" s="6" t="s">
        <v>6</v>
      </c>
      <c r="C24" s="6"/>
      <c r="D24" s="26"/>
      <c r="E24" s="17"/>
    </row>
    <row r="25" spans="1:5" ht="21.95" customHeight="1">
      <c r="A25" s="24">
        <v>1</v>
      </c>
      <c r="B25" s="3" t="s">
        <v>17</v>
      </c>
      <c r="C25" s="4">
        <v>1</v>
      </c>
      <c r="D25" s="25">
        <v>235</v>
      </c>
      <c r="E25" s="28">
        <f>+D25</f>
        <v>235</v>
      </c>
    </row>
    <row r="26" spans="1:5" ht="21.95" customHeight="1">
      <c r="A26" s="24">
        <v>2</v>
      </c>
      <c r="B26" s="3" t="s">
        <v>18</v>
      </c>
      <c r="C26" s="4">
        <v>2</v>
      </c>
      <c r="D26" s="9">
        <v>190</v>
      </c>
      <c r="E26" s="28">
        <f>+C26*D26</f>
        <v>380</v>
      </c>
    </row>
    <row r="27" spans="1:5" ht="21.95" customHeight="1">
      <c r="A27" s="24">
        <v>3</v>
      </c>
      <c r="B27" s="3" t="s">
        <v>19</v>
      </c>
      <c r="C27" s="4">
        <v>1</v>
      </c>
      <c r="D27" s="25">
        <v>175</v>
      </c>
      <c r="E27" s="28">
        <f>+D27</f>
        <v>175</v>
      </c>
    </row>
    <row r="28" spans="1:5" ht="30" customHeight="1">
      <c r="A28" s="24">
        <v>4</v>
      </c>
      <c r="B28" s="3" t="s">
        <v>20</v>
      </c>
      <c r="C28" s="4">
        <v>1</v>
      </c>
      <c r="D28" s="25">
        <v>160</v>
      </c>
      <c r="E28" s="28">
        <f>+D28</f>
        <v>160</v>
      </c>
    </row>
    <row r="29" spans="1:5" ht="16.5" customHeight="1">
      <c r="A29" s="24"/>
      <c r="B29" s="6" t="s">
        <v>7</v>
      </c>
      <c r="C29" s="6"/>
      <c r="D29" s="29"/>
      <c r="E29" s="30"/>
    </row>
    <row r="30" spans="1:5" ht="21.95" customHeight="1">
      <c r="A30" s="24">
        <v>1</v>
      </c>
      <c r="B30" s="22" t="s">
        <v>26</v>
      </c>
      <c r="C30" s="4">
        <v>1</v>
      </c>
      <c r="D30" s="31">
        <v>130</v>
      </c>
      <c r="E30" s="28">
        <f>+D30</f>
        <v>130</v>
      </c>
    </row>
    <row r="31" spans="1:5" ht="21.95" customHeight="1">
      <c r="A31" s="24">
        <v>2</v>
      </c>
      <c r="B31" s="3" t="s">
        <v>8</v>
      </c>
      <c r="C31" s="4">
        <v>1</v>
      </c>
      <c r="D31" s="25">
        <v>115</v>
      </c>
      <c r="E31" s="32">
        <f>+D31</f>
        <v>115</v>
      </c>
    </row>
    <row r="32" spans="1:5" ht="21.95" customHeight="1">
      <c r="A32" s="24">
        <v>3</v>
      </c>
      <c r="B32" s="3" t="s">
        <v>21</v>
      </c>
      <c r="C32" s="4">
        <v>1</v>
      </c>
      <c r="D32" s="25">
        <v>105</v>
      </c>
      <c r="E32" s="32">
        <f>+D32</f>
        <v>105</v>
      </c>
    </row>
    <row r="33" spans="1:5" ht="21.95" customHeight="1">
      <c r="A33" s="24">
        <v>4</v>
      </c>
      <c r="B33" s="3" t="s">
        <v>9</v>
      </c>
      <c r="C33" s="4">
        <v>1</v>
      </c>
      <c r="D33" s="25">
        <v>105</v>
      </c>
      <c r="E33" s="32">
        <f>+D33</f>
        <v>105</v>
      </c>
    </row>
    <row r="34" spans="1:5" ht="21.95" customHeight="1">
      <c r="A34" s="41">
        <v>5</v>
      </c>
      <c r="B34" s="11" t="s">
        <v>31</v>
      </c>
      <c r="C34" s="39">
        <v>1</v>
      </c>
      <c r="D34" s="40">
        <v>160</v>
      </c>
      <c r="E34" s="32">
        <f>+D34</f>
        <v>160</v>
      </c>
    </row>
    <row r="35" spans="1:5" ht="21.95" customHeight="1">
      <c r="A35" s="24"/>
      <c r="B35" s="33" t="s">
        <v>10</v>
      </c>
      <c r="C35" s="34">
        <f>SUM(C11:C34)</f>
        <v>22</v>
      </c>
      <c r="D35" s="35"/>
      <c r="E35" s="36">
        <f>SUM(E11:E34)</f>
        <v>4050</v>
      </c>
    </row>
    <row r="36" spans="1:5" ht="15.95" customHeight="1">
      <c r="A36" s="12"/>
      <c r="B36" s="13"/>
      <c r="C36" s="14"/>
      <c r="D36" s="15"/>
      <c r="E36" s="37" t="s">
        <v>30</v>
      </c>
    </row>
    <row r="37" spans="1:5" ht="3" customHeight="1">
      <c r="A37" s="12"/>
      <c r="C37" s="14"/>
      <c r="D37" s="15"/>
      <c r="E37" s="16"/>
    </row>
    <row r="38" spans="1:5" ht="15.95" customHeight="1">
      <c r="A38" s="12"/>
      <c r="B38" s="13"/>
      <c r="C38" s="14"/>
      <c r="D38" s="15"/>
      <c r="E38" s="16"/>
    </row>
    <row r="39" spans="1:5" ht="15.75" customHeight="1">
      <c r="A39" s="12"/>
      <c r="B39" s="47" t="s">
        <v>28</v>
      </c>
      <c r="C39" s="47"/>
      <c r="D39" s="47"/>
      <c r="E39" s="47"/>
    </row>
    <row r="40" spans="1:5" ht="15.95" customHeight="1">
      <c r="A40" s="12"/>
      <c r="B40" s="13"/>
      <c r="C40" s="7"/>
      <c r="D40" s="7"/>
      <c r="E40" s="18"/>
    </row>
    <row r="1730" ht="12" customHeight="1"/>
  </sheetData>
  <mergeCells count="8">
    <mergeCell ref="C2:E2"/>
    <mergeCell ref="C4:E4"/>
    <mergeCell ref="B5:E5"/>
    <mergeCell ref="B6:D6"/>
    <mergeCell ref="B7:D7"/>
    <mergeCell ref="B39:E39"/>
    <mergeCell ref="B10:E10"/>
    <mergeCell ref="B15:E15"/>
  </mergeCells>
  <printOptions horizontalCentered="1"/>
  <pageMargins left="0.23622047244094491" right="0.23622047244094491" top="0.55118110236220474" bottom="0.19685039370078741" header="0.31496062992125984" footer="0.31496062992125984"/>
  <pageSetup scale="83" orientation="portrait" r:id="rId1"/>
  <headerFooter alignWithMargins="0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 (Ճշտ.) (31,08,18)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Gayane</cp:lastModifiedBy>
  <cp:lastPrinted>2017-12-15T08:05:10Z</cp:lastPrinted>
  <dcterms:created xsi:type="dcterms:W3CDTF">2009-05-05T07:27:01Z</dcterms:created>
  <dcterms:modified xsi:type="dcterms:W3CDTF">2018-08-30T13:18:38Z</dcterms:modified>
</cp:coreProperties>
</file>