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210" windowWidth="15240" windowHeight="8850" activeTab="3"/>
  </bookViews>
  <sheets>
    <sheet name="Գ.հ.ԱՊԱՌՔ" sheetId="11" r:id="rId1"/>
    <sheet name="EKAMUT(2020)" sheetId="8" r:id="rId2"/>
    <sheet name="CAXS.GORCAR. (2020)" sheetId="10" r:id="rId3"/>
    <sheet name="CAXS.TNTESAG. (2020)" sheetId="9" r:id="rId4"/>
  </sheets>
  <definedNames>
    <definedName name="_xlnm.Print_Area" localSheetId="2">'CAXS.GORCAR. (2020)'!$A$1:$G$24</definedName>
  </definedNames>
  <calcPr calcId="125725"/>
</workbook>
</file>

<file path=xl/calcChain.xml><?xml version="1.0" encoding="utf-8"?>
<calcChain xmlns="http://schemas.openxmlformats.org/spreadsheetml/2006/main">
  <c r="F40" i="9"/>
  <c r="D40"/>
  <c r="E22" i="10"/>
  <c r="F22"/>
  <c r="D22"/>
  <c r="D21" i="8"/>
  <c r="C21"/>
  <c r="C16"/>
  <c r="C20"/>
  <c r="D16"/>
  <c r="E16"/>
  <c r="E20"/>
  <c r="E21"/>
  <c r="E40" i="9"/>
  <c r="D20" i="8"/>
</calcChain>
</file>

<file path=xl/sharedStrings.xml><?xml version="1.0" encoding="utf-8"?>
<sst xmlns="http://schemas.openxmlformats.org/spreadsheetml/2006/main" count="114" uniqueCount="99">
  <si>
    <t xml:space="preserve"> </t>
  </si>
  <si>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</si>
  <si>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</si>
  <si>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</si>
  <si>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</si>
  <si>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</si>
  <si>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</si>
  <si>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</si>
  <si>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</si>
  <si>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</si>
  <si>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</si>
  <si>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</si>
  <si>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</si>
  <si>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</si>
  <si>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Հավելված 2</t>
  </si>
  <si>
    <t>հազ.դրամ</t>
  </si>
  <si>
    <r>
      <t xml:space="preserve">                                                                                                                                       </t>
    </r>
    <r>
      <rPr>
        <sz val="8"/>
        <rFont val="GHEA Grapalat"/>
        <family val="3"/>
      </rPr>
      <t>Ñ³½.¹ñ³Ù</t>
    </r>
  </si>
  <si>
    <t>Հավելված 3</t>
  </si>
  <si>
    <t>Հավելված 4</t>
  </si>
  <si>
    <t xml:space="preserve"> Ծախսերի բնագավառները</t>
  </si>
  <si>
    <t>Ընդհանուր բնույթի հանրային ծառայություններ</t>
  </si>
  <si>
    <t>«Բարեկարգում» տնօրինություն</t>
  </si>
  <si>
    <t>Սոցօգնություն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</si>
  <si>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</si>
  <si>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</si>
  <si>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</si>
  <si>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</si>
  <si>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</si>
  <si>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</si>
  <si>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</si>
  <si>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</si>
  <si>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</si>
  <si>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</si>
  <si>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</si>
  <si>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</si>
  <si>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</si>
  <si>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</si>
  <si>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</si>
  <si>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</si>
  <si>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</si>
  <si>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</si>
  <si>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</si>
  <si>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</si>
  <si>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</si>
  <si>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</si>
  <si>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</si>
  <si>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</si>
  <si>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</si>
  <si>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</si>
  <si>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</si>
  <si>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</si>
  <si>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</si>
  <si>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</si>
  <si>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</si>
  <si>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</si>
  <si>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</si>
  <si>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</si>
  <si>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</si>
  <si>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</si>
  <si>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</si>
  <si>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</si>
  <si>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</si>
  <si>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</si>
  <si>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</si>
  <si>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</si>
  <si>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</si>
  <si>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</si>
  <si>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</si>
  <si>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</si>
  <si>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</si>
  <si>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 </t>
  </si>
  <si>
    <t xml:space="preserve"> --</t>
  </si>
  <si>
    <t xml:space="preserve">                                                                                                                                      Ñ³½.¹ñ³Ù</t>
  </si>
  <si>
    <t xml:space="preserve"> «Մշակույթ և սպորտ» </t>
  </si>
  <si>
    <t xml:space="preserve">Մանկապարտեզ  Փարաքարի                    </t>
  </si>
  <si>
    <t xml:space="preserve">   Մանկապարտեզ   Թաիրովի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</si>
  <si>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</si>
  <si>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</si>
  <si>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</si>
  <si>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</si>
  <si>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Այլ հիմնական միջոցի իրացումից մուտքեր</t>
  </si>
  <si>
    <t>Համայնքապետարան</t>
  </si>
  <si>
    <t xml:space="preserve">Ազգային նվագարանների և նվազագ.աշխատավարձի գծով  </t>
  </si>
  <si>
    <t>2018թ. Փաստացի</t>
  </si>
  <si>
    <t>2019թ. Հաստատված</t>
  </si>
  <si>
    <t>2020թ. Կանխատեսվող</t>
  </si>
  <si>
    <t>Վարչական բյուջի տարեսկզբի ազատ մնացորդ</t>
  </si>
  <si>
    <t>ՀԱՅԱՍՏԱՆԻ ՀԱՆՐԱՊԵՏՈՒԹՅԱՆ ԱՐՄԱՎԻՐԻ ՄԱՐԶԻ ՓԱՐԱՔԱՐ  ՀԱՄԱՅՆՔԻ 2020 ԹՎԱԿԱՆԻ ԲՅՈՒՋԵԻ ԵԿԱՄՈՒՏՆԵՐԻ ՀԱՄԵՄԱՏԱԿԱՆԸ</t>
  </si>
  <si>
    <t>ՀԱՅԱՍՏԱՆԻ ՀԱՆՐԱՊԵՏՈՒԹՅԱՆ ՓԱՐԱՔԱՐ ՀԱՄԱՅՆՔԻ 2020ԹՎԱԿԱՆԻ ԲՅՈՒՋԵԻ ԾԱԽՍԵՐԻ ՀԱՄԵՄԱՏԱԿԱՆԸ  ԸՍՏ ԳՈՐԾԱՌՆԱԿԱՆ ԴԱՍԱԿԱՐԳՄԱՆ</t>
  </si>
  <si>
    <t>ՀԱՅԱՍՏԱՆԻ ՀԱՆՐԱՊԵՏՈՒԹՅԱՆ ՓԱՐԱՔԱՐ  ՀԱՄԱՅՆՔԻ 2020 ԹՎԱԿԱՆԻ ԲՅՈՒՋԵԻ ԾԱԽՍԵՐԻ ՀԱՄԵՄԱՏԱԿԱՆԸ  ԸՍՏ  ՏՆՏԵՍԱԳԻՏԱԿԱՆ ԴԱՍԱԿԱՐԳՄԱՆ</t>
  </si>
  <si>
    <t>2018 թ. փաստացի</t>
  </si>
  <si>
    <t>Նախորդ տարիների պարտք</t>
  </si>
  <si>
    <t>Նախագծահետազոտական ծախսեր</t>
  </si>
  <si>
    <t>Փորձագիտական ծառայություններ</t>
  </si>
  <si>
    <t>ապառքը տարեսկզբի դրությամբ     01.01.2019թ.</t>
  </si>
  <si>
    <t>ապառքը տարեվերջի դրությամբ 30.11.2019թ.</t>
  </si>
  <si>
    <t>Հայաստանի Հանրապետության Արմավիրի մարզի Փարաքար համայնքի 2020 թվականի ավագանու  դեկտեմբերի---- ին նիստի ------- որոշման</t>
  </si>
  <si>
    <t>Հայաստանի Հանրապետության Արմավիրի մարզի Փարաքար համայնքի 2020 թվականի ավագանու  դեկտեմբերի 23- ին նիստի 47-Ն որոշման</t>
  </si>
  <si>
    <t>ՀՀայաստանի Հանրապետության Արմավիրի մարզի Փարաքար համայնքի 2020 թվականի ավագանու  դեկտեմբերի 23- ին նիստի 47-Ն որոշման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</si>
</sst>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91" formatCode="0.0"/>
    <numFmt numFmtId="193" formatCode="0.000"/>
    <numFmt numFmtId="195" formatCode="000"/>
    <numFmt numFmtId="196" formatCode="0000"/>
    <numFmt numFmtId="202" formatCode="#,##0.000"/>
  </numFmts>
  <fonts count="17">
    <font>
      <sz val="10"/>
      <name val="Arial Cyr"/>
    </font>
    <font>
      <sz val="10"/>
      <name val="Arial Cyr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sz val="11"/>
      <name val="Arial Armenian"/>
      <family val="2"/>
    </font>
    <font>
      <sz val="11"/>
      <name val="Arial Cyr"/>
      <family val="2"/>
      <charset val="204"/>
    </font>
    <font>
      <sz val="11"/>
      <name val="Arial Unicode"/>
      <family val="2"/>
      <charset val="204"/>
    </font>
    <font>
      <sz val="11"/>
      <color indexed="8"/>
      <name val="Arial Unicode"/>
      <family val="2"/>
      <charset val="204"/>
    </font>
    <font>
      <sz val="11"/>
      <color indexed="8"/>
      <name val="Arial Armenian"/>
      <family val="2"/>
    </font>
    <font>
      <sz val="12"/>
      <name val="Arial Armenian"/>
      <family val="2"/>
    </font>
    <font>
      <sz val="1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6" fillId="0" borderId="10" applyFill="0" applyProtection="0">
      <alignment horizontal="right" vertical="center"/>
    </xf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19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93" fontId="5" fillId="0" borderId="1" xfId="0" applyNumberFormat="1" applyFont="1" applyBorder="1" applyAlignment="1">
      <alignment horizontal="center" vertical="center" wrapText="1"/>
    </xf>
    <xf numFmtId="19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193" fontId="4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191" fontId="3" fillId="0" borderId="0" xfId="0" applyNumberFormat="1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95" fontId="4" fillId="0" borderId="0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191" fontId="9" fillId="0" borderId="1" xfId="0" applyNumberFormat="1" applyFont="1" applyFill="1" applyBorder="1" applyAlignment="1">
      <alignment horizontal="center" vertical="center" wrapText="1"/>
    </xf>
    <xf numFmtId="191" fontId="5" fillId="0" borderId="6" xfId="0" applyNumberFormat="1" applyFont="1" applyBorder="1" applyAlignment="1">
      <alignment horizontal="center" vertical="center"/>
    </xf>
    <xf numFmtId="191" fontId="5" fillId="0" borderId="6" xfId="0" applyNumberFormat="1" applyFont="1" applyFill="1" applyBorder="1" applyAlignment="1">
      <alignment horizontal="center" vertical="center" wrapText="1"/>
    </xf>
    <xf numFmtId="191" fontId="0" fillId="0" borderId="0" xfId="0" applyNumberFormat="1"/>
    <xf numFmtId="191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Border="1"/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91" fontId="9" fillId="0" borderId="0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0" fillId="0" borderId="0" xfId="0" applyFont="1" applyAlignment="1">
      <alignment horizontal="center"/>
    </xf>
    <xf numFmtId="193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9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93" fontId="5" fillId="2" borderId="1" xfId="0" applyNumberFormat="1" applyFont="1" applyFill="1" applyBorder="1" applyAlignment="1">
      <alignment horizontal="center" vertical="center" wrapText="1"/>
    </xf>
    <xf numFmtId="191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91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 wrapText="1"/>
    </xf>
    <xf numFmtId="191" fontId="5" fillId="0" borderId="1" xfId="2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93" fontId="9" fillId="2" borderId="1" xfId="0" applyNumberFormat="1" applyFont="1" applyFill="1" applyBorder="1" applyAlignment="1">
      <alignment horizontal="center" vertical="center" wrapText="1"/>
    </xf>
    <xf numFmtId="191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193" fontId="5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91" fontId="2" fillId="0" borderId="0" xfId="0" applyNumberFormat="1" applyFont="1"/>
    <xf numFmtId="191" fontId="3" fillId="3" borderId="1" xfId="0" applyNumberFormat="1" applyFont="1" applyFill="1" applyBorder="1" applyAlignment="1">
      <alignment horizontal="center" vertical="center" wrapText="1"/>
    </xf>
    <xf numFmtId="193" fontId="3" fillId="3" borderId="1" xfId="0" applyNumberFormat="1" applyFont="1" applyFill="1" applyBorder="1" applyAlignment="1">
      <alignment horizontal="center" vertical="center"/>
    </xf>
    <xf numFmtId="193" fontId="3" fillId="3" borderId="8" xfId="0" applyNumberFormat="1" applyFont="1" applyFill="1" applyBorder="1" applyAlignment="1">
      <alignment horizontal="center" vertical="center" wrapText="1"/>
    </xf>
    <xf numFmtId="193" fontId="3" fillId="3" borderId="1" xfId="0" applyNumberFormat="1" applyFont="1" applyFill="1" applyBorder="1" applyAlignment="1">
      <alignment horizontal="center" vertical="center" wrapText="1"/>
    </xf>
    <xf numFmtId="193" fontId="15" fillId="0" borderId="1" xfId="0" applyNumberFormat="1" applyFont="1" applyFill="1" applyBorder="1" applyAlignment="1">
      <alignment horizontal="center" vertical="center"/>
    </xf>
    <xf numFmtId="193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93" fontId="9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91" fontId="11" fillId="0" borderId="0" xfId="0" applyNumberFormat="1" applyFont="1" applyAlignment="1">
      <alignment horizontal="center" vertical="center" wrapText="1"/>
    </xf>
    <xf numFmtId="202" fontId="5" fillId="0" borderId="1" xfId="0" applyNumberFormat="1" applyFont="1" applyBorder="1" applyAlignment="1">
      <alignment horizontal="center" vertical="center" wrapText="1"/>
    </xf>
    <xf numFmtId="202" fontId="5" fillId="0" borderId="0" xfId="0" applyNumberFormat="1" applyFont="1" applyAlignment="1">
      <alignment horizontal="center" vertical="center" wrapText="1"/>
    </xf>
    <xf numFmtId="202" fontId="5" fillId="0" borderId="10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196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91" fontId="5" fillId="0" borderId="7" xfId="0" applyNumberFormat="1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 wrapText="1"/>
    </xf>
  </cellXfs>
  <cellStyles count="3">
    <cellStyle name="rgt_arm14_Money_900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opLeftCell="A4" workbookViewId="0">
      <selection activeCell="C2" sqref="C2:E2"/>
    </sheetView>
  </sheetViews>
  <sheetFormatPr defaultRowHeight="12.75"/>
  <cols>
    <col min="1" max="1" width="5.7109375" style="1" customWidth="1"/>
    <col min="2" max="2" width="37.5703125" style="1" customWidth="1"/>
    <col min="3" max="4" width="13.42578125" style="1" customWidth="1"/>
    <col min="5" max="6" width="18.42578125" style="1" customWidth="1"/>
    <col min="7" max="7" width="12" style="1" customWidth="1"/>
  </cols>
  <sheetData>
    <row r="1" spans="1:9" ht="13.5">
      <c r="A1" s="9"/>
      <c r="B1" s="9"/>
      <c r="C1" s="9"/>
      <c r="D1" s="113"/>
      <c r="E1" s="113"/>
      <c r="F1" s="56"/>
    </row>
    <row r="2" spans="1:9" ht="64.5" customHeight="1">
      <c r="A2" s="9"/>
      <c r="B2" s="9"/>
      <c r="C2" s="114" t="s">
        <v>96</v>
      </c>
      <c r="D2" s="114"/>
      <c r="E2" s="114"/>
      <c r="F2" s="57"/>
    </row>
    <row r="3" spans="1:9" ht="30.75" customHeight="1">
      <c r="A3" s="21"/>
      <c r="B3" s="21"/>
      <c r="C3" s="21"/>
      <c r="D3" s="21"/>
      <c r="E3" s="21"/>
      <c r="F3" s="21"/>
      <c r="G3" s="2"/>
      <c r="H3" s="3"/>
    </row>
    <row r="4" spans="1:9" ht="47.25" customHeight="1">
      <c r="A4" s="112" t="s">
        <v>59</v>
      </c>
      <c r="B4" s="112"/>
      <c r="C4" s="112"/>
      <c r="D4" s="112"/>
      <c r="E4" s="112"/>
      <c r="F4" s="21"/>
    </row>
    <row r="5" spans="1:9" s="4" customFormat="1" ht="35.25" customHeight="1" thickBot="1">
      <c r="A5" s="22"/>
      <c r="B5" s="24"/>
      <c r="C5" s="25"/>
      <c r="D5" s="26"/>
      <c r="E5" s="27" t="s">
        <v>60</v>
      </c>
      <c r="F5" s="21"/>
      <c r="G5" s="23"/>
    </row>
    <row r="6" spans="1:9" ht="71.25" customHeight="1" thickBot="1">
      <c r="A6" s="28" t="s">
        <v>58</v>
      </c>
      <c r="B6" s="28" t="s">
        <v>61</v>
      </c>
      <c r="C6" s="33" t="s">
        <v>94</v>
      </c>
      <c r="D6" s="33" t="s">
        <v>95</v>
      </c>
      <c r="E6" s="33" t="s">
        <v>69</v>
      </c>
      <c r="F6" s="19"/>
    </row>
    <row r="7" spans="1:9" ht="15" customHeight="1" thickBot="1">
      <c r="A7" s="29" t="s">
        <v>62</v>
      </c>
      <c r="B7" s="29"/>
      <c r="C7" s="30">
        <v>1</v>
      </c>
      <c r="D7" s="30">
        <v>2</v>
      </c>
      <c r="E7" s="31">
        <v>3</v>
      </c>
      <c r="F7" s="58"/>
    </row>
    <row r="8" spans="1:9" ht="57" customHeight="1" thickBot="1">
      <c r="A8" s="32">
        <v>1</v>
      </c>
      <c r="B8" s="36" t="s">
        <v>63</v>
      </c>
      <c r="C8" s="40">
        <v>43055.5</v>
      </c>
      <c r="D8" s="40">
        <v>18065.3</v>
      </c>
      <c r="E8" s="41">
        <v>40445.800000000003</v>
      </c>
      <c r="F8" s="59"/>
      <c r="H8" s="42"/>
      <c r="I8" s="55"/>
    </row>
    <row r="9" spans="1:9" ht="37.5" customHeight="1" thickBot="1">
      <c r="A9" s="32">
        <v>2</v>
      </c>
      <c r="B9" s="36" t="s">
        <v>64</v>
      </c>
      <c r="C9" s="38">
        <v>19480.599999999999</v>
      </c>
      <c r="D9" s="40">
        <v>19480.599999999999</v>
      </c>
      <c r="E9" s="41">
        <v>11585</v>
      </c>
      <c r="F9" s="59"/>
      <c r="G9" s="97"/>
      <c r="H9" s="42"/>
    </row>
    <row r="10" spans="1:9" ht="28.5" customHeight="1" thickBot="1">
      <c r="A10" s="32">
        <v>3</v>
      </c>
      <c r="B10" s="36" t="s">
        <v>65</v>
      </c>
      <c r="C10" s="40">
        <v>23030.1</v>
      </c>
      <c r="D10" s="40">
        <v>21240.1</v>
      </c>
      <c r="E10" s="41">
        <v>60174.9</v>
      </c>
      <c r="F10" s="59"/>
      <c r="H10" s="42"/>
    </row>
    <row r="11" spans="1:9" ht="35.25" customHeight="1" thickBot="1">
      <c r="A11" s="32">
        <v>4</v>
      </c>
      <c r="B11" s="36" t="s">
        <v>66</v>
      </c>
      <c r="C11" s="35" t="s">
        <v>71</v>
      </c>
      <c r="D11" s="35" t="s">
        <v>71</v>
      </c>
      <c r="E11" s="34" t="s">
        <v>67</v>
      </c>
      <c r="F11" s="19"/>
    </row>
    <row r="12" spans="1:9" ht="35.25" customHeight="1" thickBot="1">
      <c r="A12" s="32">
        <v>5</v>
      </c>
      <c r="B12" s="36" t="s">
        <v>68</v>
      </c>
      <c r="C12" s="35" t="s">
        <v>70</v>
      </c>
      <c r="D12" s="35" t="s">
        <v>71</v>
      </c>
      <c r="E12" s="34" t="s">
        <v>67</v>
      </c>
      <c r="F12" s="19"/>
    </row>
    <row r="15" spans="1:9" ht="13.5">
      <c r="B15" s="37"/>
      <c r="C15" s="115"/>
      <c r="D15" s="115"/>
      <c r="E15" s="115"/>
      <c r="F15" s="115"/>
      <c r="G15" s="115"/>
    </row>
    <row r="25" ht="27.75" customHeight="1"/>
  </sheetData>
  <mergeCells count="4">
    <mergeCell ref="A4:E4"/>
    <mergeCell ref="D1:E1"/>
    <mergeCell ref="C2:E2"/>
    <mergeCell ref="C15:G15"/>
  </mergeCells>
  <phoneticPr fontId="0" type="noConversion"/>
  <printOptions horizontalCentered="1"/>
  <pageMargins left="0.74803149606299213" right="0.27559055118110237" top="0.23622047244094491" bottom="0.23622047244094491" header="0.23622047244094491" footer="0.23622047244094491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C2" sqref="C2:E2"/>
    </sheetView>
  </sheetViews>
  <sheetFormatPr defaultRowHeight="12.75"/>
  <cols>
    <col min="1" max="1" width="5.7109375" style="1" customWidth="1"/>
    <col min="2" max="2" width="37.5703125" style="1" customWidth="1"/>
    <col min="3" max="3" width="13.85546875" style="1" customWidth="1"/>
    <col min="4" max="4" width="13.42578125" style="1" customWidth="1"/>
    <col min="5" max="5" width="18.42578125" style="1" customWidth="1"/>
    <col min="6" max="6" width="12" style="1" customWidth="1"/>
    <col min="8" max="8" width="12.85546875" customWidth="1"/>
  </cols>
  <sheetData>
    <row r="1" spans="1:7" ht="13.5">
      <c r="A1" s="9"/>
      <c r="B1" s="9"/>
      <c r="C1" s="9"/>
      <c r="D1" s="113" t="s">
        <v>14</v>
      </c>
      <c r="E1" s="113"/>
    </row>
    <row r="2" spans="1:7" ht="64.5" customHeight="1">
      <c r="A2" s="9"/>
      <c r="B2" s="9"/>
      <c r="C2" s="114" t="s">
        <v>97</v>
      </c>
      <c r="D2" s="114"/>
      <c r="E2" s="114"/>
    </row>
    <row r="3" spans="1:7" ht="33" customHeight="1">
      <c r="A3" s="112" t="s">
        <v>87</v>
      </c>
      <c r="B3" s="112"/>
      <c r="C3" s="112"/>
      <c r="D3" s="112"/>
      <c r="E3" s="112"/>
      <c r="F3" s="2"/>
      <c r="G3" s="3"/>
    </row>
    <row r="4" spans="1:7" ht="17.25">
      <c r="A4" s="10" t="s">
        <v>16</v>
      </c>
      <c r="B4" s="9"/>
      <c r="C4" s="9"/>
      <c r="D4" s="116" t="s">
        <v>15</v>
      </c>
      <c r="E4" s="116"/>
    </row>
    <row r="5" spans="1:7" ht="50.25" customHeight="1">
      <c r="A5" s="62"/>
      <c r="B5" s="69" t="s">
        <v>13</v>
      </c>
      <c r="C5" s="70" t="s">
        <v>83</v>
      </c>
      <c r="D5" s="70" t="s">
        <v>84</v>
      </c>
      <c r="E5" s="70" t="s">
        <v>85</v>
      </c>
    </row>
    <row r="6" spans="1:7" ht="35.25" customHeight="1">
      <c r="A6" s="69">
        <v>1</v>
      </c>
      <c r="B6" s="63" t="s">
        <v>2</v>
      </c>
      <c r="C6" s="99">
        <v>45222.544000000002</v>
      </c>
      <c r="D6" s="98">
        <v>51000</v>
      </c>
      <c r="E6" s="11">
        <v>51000</v>
      </c>
    </row>
    <row r="7" spans="1:7" ht="35.25" customHeight="1">
      <c r="A7" s="69">
        <v>2</v>
      </c>
      <c r="B7" s="63" t="s">
        <v>1</v>
      </c>
      <c r="C7" s="99">
        <v>16262.021000000001</v>
      </c>
      <c r="D7" s="98">
        <v>13500</v>
      </c>
      <c r="E7" s="11">
        <v>13500</v>
      </c>
    </row>
    <row r="8" spans="1:7" ht="35.25" customHeight="1">
      <c r="A8" s="69">
        <v>3</v>
      </c>
      <c r="B8" s="63" t="s">
        <v>3</v>
      </c>
      <c r="C8" s="99">
        <v>42106.61</v>
      </c>
      <c r="D8" s="98">
        <v>40000</v>
      </c>
      <c r="E8" s="11">
        <v>42000</v>
      </c>
    </row>
    <row r="9" spans="1:7" ht="35.25" customHeight="1">
      <c r="A9" s="69">
        <v>4</v>
      </c>
      <c r="B9" s="63" t="s">
        <v>4</v>
      </c>
      <c r="C9" s="13">
        <v>9419.2999999999993</v>
      </c>
      <c r="D9" s="11">
        <v>9885</v>
      </c>
      <c r="E9" s="11">
        <v>9880</v>
      </c>
    </row>
    <row r="10" spans="1:7" ht="35.25" customHeight="1">
      <c r="A10" s="69">
        <v>5</v>
      </c>
      <c r="B10" s="63" t="s">
        <v>5</v>
      </c>
      <c r="C10" s="13">
        <v>6409.2479999999996</v>
      </c>
      <c r="D10" s="11">
        <v>3900</v>
      </c>
      <c r="E10" s="11">
        <v>16050</v>
      </c>
      <c r="F10" s="96"/>
    </row>
    <row r="11" spans="1:7" ht="35.25" customHeight="1">
      <c r="A11" s="69">
        <v>6</v>
      </c>
      <c r="B11" s="62" t="s">
        <v>7</v>
      </c>
      <c r="C11" s="99">
        <v>1469.962</v>
      </c>
      <c r="D11" s="98">
        <v>1300</v>
      </c>
      <c r="E11" s="11">
        <v>1300</v>
      </c>
    </row>
    <row r="12" spans="1:7" ht="27.75" customHeight="1">
      <c r="A12" s="69">
        <v>7</v>
      </c>
      <c r="B12" s="64" t="s">
        <v>8</v>
      </c>
      <c r="C12" s="95">
        <v>25907.288</v>
      </c>
      <c r="D12" s="20">
        <v>32873.699999999997</v>
      </c>
      <c r="E12" s="20">
        <v>34884.1</v>
      </c>
    </row>
    <row r="13" spans="1:7" ht="28.5" customHeight="1">
      <c r="A13" s="69">
        <v>8</v>
      </c>
      <c r="B13" s="64" t="s">
        <v>6</v>
      </c>
      <c r="C13" s="20">
        <v>105456</v>
      </c>
      <c r="D13" s="65">
        <v>105572.7</v>
      </c>
      <c r="E13" s="65">
        <v>105417.3</v>
      </c>
    </row>
    <row r="14" spans="1:7" ht="40.5" customHeight="1">
      <c r="A14" s="69">
        <v>9</v>
      </c>
      <c r="B14" s="94" t="s">
        <v>82</v>
      </c>
      <c r="C14" s="65">
        <v>10968.6</v>
      </c>
      <c r="D14" s="65">
        <v>10968.6</v>
      </c>
      <c r="E14" s="65">
        <v>10968.6</v>
      </c>
    </row>
    <row r="15" spans="1:7" ht="40.5" customHeight="1">
      <c r="A15" s="69">
        <v>10</v>
      </c>
      <c r="B15" s="12" t="s">
        <v>86</v>
      </c>
      <c r="C15" s="104">
        <v>127.5</v>
      </c>
      <c r="D15" s="65"/>
      <c r="E15" s="65"/>
    </row>
    <row r="16" spans="1:7" ht="35.25" customHeight="1">
      <c r="A16" s="69"/>
      <c r="B16" s="66" t="s">
        <v>9</v>
      </c>
      <c r="C16" s="67">
        <f>SUM(C6:C15)</f>
        <v>263349.07299999997</v>
      </c>
      <c r="D16" s="68">
        <f>SUM(D6:D14)</f>
        <v>269000</v>
      </c>
      <c r="E16" s="68">
        <f>SUM(E6:E14)</f>
        <v>285000</v>
      </c>
    </row>
    <row r="17" spans="1:6" ht="35.25" customHeight="1">
      <c r="A17" s="69">
        <v>11</v>
      </c>
      <c r="B17" s="64" t="s">
        <v>10</v>
      </c>
      <c r="C17" s="102">
        <v>5546.1080000000002</v>
      </c>
      <c r="D17" s="100">
        <v>9984.2530000000006</v>
      </c>
      <c r="E17" s="13">
        <v>25000</v>
      </c>
    </row>
    <row r="18" spans="1:6" ht="35.25" customHeight="1">
      <c r="A18" s="69">
        <v>12</v>
      </c>
      <c r="B18" s="93" t="s">
        <v>80</v>
      </c>
      <c r="C18" s="102">
        <v>154</v>
      </c>
      <c r="D18" s="98"/>
      <c r="E18" s="11"/>
    </row>
    <row r="19" spans="1:6" ht="35.25" customHeight="1">
      <c r="A19" s="69">
        <v>13</v>
      </c>
      <c r="B19" s="64" t="s">
        <v>11</v>
      </c>
      <c r="C19" s="103">
        <v>16235.941999999999</v>
      </c>
      <c r="D19" s="101">
        <v>24015.746999999999</v>
      </c>
      <c r="E19" s="13">
        <v>0</v>
      </c>
    </row>
    <row r="20" spans="1:6" ht="35.25" customHeight="1">
      <c r="A20" s="69"/>
      <c r="B20" s="71" t="s">
        <v>12</v>
      </c>
      <c r="C20" s="67">
        <f>SUM(C16:C19)</f>
        <v>285285.12299999996</v>
      </c>
      <c r="D20" s="68">
        <f>SUM(D16:D19)</f>
        <v>303000</v>
      </c>
      <c r="E20" s="68">
        <f>SUM(E16:E19)</f>
        <v>310000</v>
      </c>
    </row>
    <row r="21" spans="1:6" ht="13.5">
      <c r="A21" s="72"/>
      <c r="B21" s="73" t="s">
        <v>79</v>
      </c>
      <c r="C21" s="74">
        <f>+C20-C19-C13-C14-C15-C19</f>
        <v>136261.13899999997</v>
      </c>
      <c r="D21" s="74">
        <f>+D20-D19-D13-D14-D15-D19</f>
        <v>138427.20600000001</v>
      </c>
      <c r="E21" s="74">
        <f>+E20-E19-E13-E14-E15-E19</f>
        <v>193614.1</v>
      </c>
    </row>
    <row r="23" spans="1:6" ht="13.5">
      <c r="B23" s="37"/>
      <c r="C23" s="115"/>
      <c r="D23" s="115"/>
      <c r="E23" s="115"/>
      <c r="F23" s="115"/>
    </row>
  </sheetData>
  <mergeCells count="5">
    <mergeCell ref="C23:F23"/>
    <mergeCell ref="D1:E1"/>
    <mergeCell ref="A3:E3"/>
    <mergeCell ref="D4:E4"/>
    <mergeCell ref="C2:E2"/>
  </mergeCells>
  <phoneticPr fontId="0" type="noConversion"/>
  <printOptions horizontalCentered="1"/>
  <pageMargins left="0.74803149606299213" right="0.27559055118110237" top="0.23622047244094491" bottom="0.23622047244094491" header="0.23622047244094491" footer="0.23622047244094491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D2" sqref="D2:F2"/>
    </sheetView>
  </sheetViews>
  <sheetFormatPr defaultRowHeight="24" customHeight="1"/>
  <cols>
    <col min="1" max="1" width="3.85546875" style="46" customWidth="1"/>
    <col min="2" max="2" width="9.28515625" style="44" bestFit="1" customWidth="1"/>
    <col min="3" max="3" width="42" style="44" customWidth="1"/>
    <col min="4" max="4" width="14.28515625" style="44" customWidth="1"/>
    <col min="5" max="5" width="12.28515625" style="48" customWidth="1"/>
    <col min="6" max="6" width="15.140625" style="44" customWidth="1"/>
    <col min="7" max="7" width="9.7109375" style="46" hidden="1" customWidth="1"/>
    <col min="8" max="8" width="9.140625" style="46"/>
    <col min="9" max="9" width="11.85546875" style="46" bestFit="1" customWidth="1"/>
    <col min="10" max="10" width="9.7109375" style="46" bestFit="1" customWidth="1"/>
    <col min="11" max="16384" width="9.140625" style="46"/>
  </cols>
  <sheetData>
    <row r="1" spans="2:8" ht="15.75" customHeight="1">
      <c r="D1" s="45"/>
      <c r="E1" s="117" t="s">
        <v>17</v>
      </c>
      <c r="F1" s="117"/>
    </row>
    <row r="2" spans="2:8" ht="60.75" customHeight="1">
      <c r="D2" s="114" t="s">
        <v>98</v>
      </c>
      <c r="E2" s="114"/>
      <c r="F2" s="114"/>
      <c r="G2" s="47"/>
    </row>
    <row r="3" spans="2:8" ht="60" customHeight="1">
      <c r="B3" s="118" t="s">
        <v>88</v>
      </c>
      <c r="C3" s="118"/>
      <c r="D3" s="118"/>
      <c r="E3" s="118"/>
      <c r="F3" s="118"/>
      <c r="G3" s="47"/>
    </row>
    <row r="4" spans="2:8" ht="21" customHeight="1">
      <c r="B4" s="44" t="s">
        <v>72</v>
      </c>
      <c r="E4" s="119" t="s">
        <v>15</v>
      </c>
      <c r="F4" s="119"/>
    </row>
    <row r="5" spans="2:8" ht="37.5" customHeight="1">
      <c r="B5" s="75" t="s">
        <v>0</v>
      </c>
      <c r="C5" s="76" t="s">
        <v>19</v>
      </c>
      <c r="D5" s="77" t="s">
        <v>83</v>
      </c>
      <c r="E5" s="77" t="s">
        <v>84</v>
      </c>
      <c r="F5" s="77" t="s">
        <v>85</v>
      </c>
      <c r="H5" s="49"/>
    </row>
    <row r="6" spans="2:8" ht="24" customHeight="1">
      <c r="B6" s="78">
        <v>1</v>
      </c>
      <c r="C6" s="50" t="s">
        <v>81</v>
      </c>
      <c r="D6" s="13">
        <v>52249.271999999997</v>
      </c>
      <c r="E6" s="79">
        <v>57126.3</v>
      </c>
      <c r="F6" s="79">
        <v>61470</v>
      </c>
      <c r="H6" s="49"/>
    </row>
    <row r="7" spans="2:8" ht="30.75" customHeight="1">
      <c r="B7" s="78">
        <v>2</v>
      </c>
      <c r="C7" s="51" t="s">
        <v>20</v>
      </c>
      <c r="D7" s="13">
        <v>4982.7</v>
      </c>
      <c r="E7" s="39">
        <v>4305.1000000000004</v>
      </c>
      <c r="F7" s="39">
        <v>6000</v>
      </c>
      <c r="H7" s="49"/>
    </row>
    <row r="8" spans="2:8" ht="19.5" customHeight="1">
      <c r="B8" s="78">
        <v>3</v>
      </c>
      <c r="C8" s="51" t="s">
        <v>21</v>
      </c>
      <c r="D8" s="13">
        <v>41431.163</v>
      </c>
      <c r="E8" s="39">
        <v>50950</v>
      </c>
      <c r="F8" s="39">
        <v>61430</v>
      </c>
      <c r="H8" s="49"/>
    </row>
    <row r="9" spans="2:8" ht="18.75" customHeight="1">
      <c r="B9" s="80">
        <v>4</v>
      </c>
      <c r="C9" s="81" t="s">
        <v>73</v>
      </c>
      <c r="D9" s="20">
        <v>19200</v>
      </c>
      <c r="E9" s="39">
        <v>19600</v>
      </c>
      <c r="F9" s="39">
        <v>18000</v>
      </c>
      <c r="H9" s="49"/>
    </row>
    <row r="10" spans="2:8" ht="21.75" customHeight="1">
      <c r="B10" s="82">
        <v>5</v>
      </c>
      <c r="C10" s="51" t="s">
        <v>74</v>
      </c>
      <c r="D10" s="39">
        <v>41700</v>
      </c>
      <c r="E10" s="11">
        <v>45600</v>
      </c>
      <c r="F10" s="122">
        <v>62800</v>
      </c>
      <c r="H10" s="49"/>
    </row>
    <row r="11" spans="2:8" ht="24" customHeight="1">
      <c r="B11" s="82">
        <v>6</v>
      </c>
      <c r="C11" s="51" t="s">
        <v>75</v>
      </c>
      <c r="D11" s="39">
        <v>28900</v>
      </c>
      <c r="E11" s="83">
        <v>28000</v>
      </c>
      <c r="F11" s="123"/>
      <c r="G11" s="52"/>
      <c r="H11" s="49"/>
    </row>
    <row r="12" spans="2:8" ht="19.5" customHeight="1">
      <c r="B12" s="120">
        <v>7</v>
      </c>
      <c r="C12" s="121" t="s">
        <v>76</v>
      </c>
      <c r="D12" s="60">
        <v>35631.4</v>
      </c>
      <c r="E12" s="39">
        <v>35000</v>
      </c>
      <c r="F12" s="39">
        <v>36631.4</v>
      </c>
      <c r="H12" s="49"/>
    </row>
    <row r="13" spans="2:8" ht="16.5" customHeight="1">
      <c r="B13" s="120"/>
      <c r="C13" s="121"/>
      <c r="D13" s="65">
        <v>10968.6</v>
      </c>
      <c r="E13" s="65">
        <v>10968.6</v>
      </c>
      <c r="F13" s="65">
        <v>10968.6</v>
      </c>
      <c r="H13" s="49"/>
    </row>
    <row r="14" spans="2:8" ht="24" customHeight="1">
      <c r="B14" s="84">
        <v>8</v>
      </c>
      <c r="C14" s="51" t="s">
        <v>22</v>
      </c>
      <c r="D14" s="43">
        <v>4597.5</v>
      </c>
      <c r="E14" s="39">
        <v>4000</v>
      </c>
      <c r="F14" s="39">
        <v>6000</v>
      </c>
      <c r="H14" s="49"/>
    </row>
    <row r="15" spans="2:8" ht="24" customHeight="1">
      <c r="B15" s="84">
        <v>9</v>
      </c>
      <c r="C15" s="51" t="s">
        <v>91</v>
      </c>
      <c r="D15" s="43">
        <v>127.5</v>
      </c>
      <c r="E15" s="39"/>
      <c r="F15" s="39"/>
      <c r="H15" s="49"/>
    </row>
    <row r="16" spans="2:8" ht="24" customHeight="1">
      <c r="B16" s="84">
        <v>10</v>
      </c>
      <c r="C16" s="51" t="s">
        <v>23</v>
      </c>
      <c r="D16" s="39">
        <v>0</v>
      </c>
      <c r="E16" s="39">
        <v>13450</v>
      </c>
      <c r="F16" s="39">
        <v>21700</v>
      </c>
      <c r="H16" s="49"/>
    </row>
    <row r="17" spans="2:9" ht="24" customHeight="1">
      <c r="B17" s="84">
        <v>11</v>
      </c>
      <c r="C17" s="51" t="s">
        <v>24</v>
      </c>
      <c r="D17" s="105">
        <v>6091.7079999999996</v>
      </c>
      <c r="E17" s="39">
        <v>990</v>
      </c>
      <c r="F17" s="39">
        <v>17000</v>
      </c>
      <c r="H17" s="49"/>
    </row>
    <row r="18" spans="2:9" ht="32.25" customHeight="1">
      <c r="B18" s="84">
        <v>12</v>
      </c>
      <c r="C18" s="51" t="s">
        <v>25</v>
      </c>
      <c r="D18" s="13">
        <v>7628.4</v>
      </c>
      <c r="E18" s="39">
        <v>30010</v>
      </c>
      <c r="F18" s="39">
        <v>5000</v>
      </c>
      <c r="H18" s="49"/>
    </row>
    <row r="19" spans="2:9" ht="24" customHeight="1">
      <c r="B19" s="84">
        <v>13</v>
      </c>
      <c r="C19" s="51" t="s">
        <v>26</v>
      </c>
      <c r="D19" s="39">
        <v>3855.3330000000001</v>
      </c>
      <c r="E19" s="39">
        <v>500</v>
      </c>
      <c r="F19" s="39">
        <v>0</v>
      </c>
      <c r="H19" s="49"/>
    </row>
    <row r="20" spans="2:9" ht="24" customHeight="1">
      <c r="B20" s="84">
        <v>14</v>
      </c>
      <c r="C20" s="51" t="s">
        <v>27</v>
      </c>
      <c r="D20" s="13">
        <v>2775.8</v>
      </c>
      <c r="E20" s="39">
        <v>2500</v>
      </c>
      <c r="F20" s="39">
        <v>2000</v>
      </c>
      <c r="H20" s="49"/>
    </row>
    <row r="21" spans="2:9" ht="24" customHeight="1">
      <c r="B21" s="84">
        <v>15</v>
      </c>
      <c r="C21" s="111" t="s">
        <v>92</v>
      </c>
      <c r="D21" s="107">
        <v>1130</v>
      </c>
      <c r="E21" s="39"/>
      <c r="F21" s="39">
        <v>1000</v>
      </c>
      <c r="H21" s="49"/>
    </row>
    <row r="22" spans="2:9" ht="24" customHeight="1">
      <c r="B22" s="84"/>
      <c r="C22" s="85" t="s">
        <v>28</v>
      </c>
      <c r="D22" s="86">
        <f>SUM(D6:D21)</f>
        <v>261269.37600000002</v>
      </c>
      <c r="E22" s="87">
        <f>SUM(E6:E21)</f>
        <v>303000</v>
      </c>
      <c r="F22" s="87">
        <f>SUM(F6:F21)</f>
        <v>310000</v>
      </c>
      <c r="H22" s="49"/>
      <c r="I22" s="61"/>
    </row>
    <row r="23" spans="2:9" ht="24" customHeight="1">
      <c r="B23" s="53"/>
      <c r="E23" s="48" t="s">
        <v>0</v>
      </c>
      <c r="F23" s="54"/>
      <c r="H23" s="49"/>
    </row>
    <row r="24" spans="2:9" ht="24" customHeight="1">
      <c r="B24" s="53"/>
      <c r="C24" s="37"/>
      <c r="D24" s="115"/>
      <c r="E24" s="115"/>
      <c r="F24" s="115"/>
      <c r="G24" s="115"/>
      <c r="H24" s="49"/>
    </row>
    <row r="25" spans="2:9" ht="24" customHeight="1">
      <c r="H25" s="49"/>
    </row>
    <row r="26" spans="2:9" ht="24" customHeight="1">
      <c r="H26" s="49"/>
    </row>
    <row r="27" spans="2:9" ht="24" customHeight="1">
      <c r="H27" s="49"/>
    </row>
    <row r="28" spans="2:9" ht="24" customHeight="1">
      <c r="H28" s="49"/>
    </row>
    <row r="29" spans="2:9" ht="24" customHeight="1">
      <c r="H29" s="49"/>
    </row>
    <row r="30" spans="2:9" ht="24" customHeight="1">
      <c r="H30" s="49"/>
    </row>
  </sheetData>
  <mergeCells count="8">
    <mergeCell ref="E1:F1"/>
    <mergeCell ref="D2:F2"/>
    <mergeCell ref="B3:F3"/>
    <mergeCell ref="E4:F4"/>
    <mergeCell ref="D24:G24"/>
    <mergeCell ref="B12:B13"/>
    <mergeCell ref="C12:C13"/>
    <mergeCell ref="F10:F11"/>
  </mergeCells>
  <phoneticPr fontId="0" type="noConversion"/>
  <printOptions horizontalCentered="1"/>
  <pageMargins left="0.27559055118110237" right="0" top="0" bottom="0" header="0" footer="0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D2" sqref="D2:F2"/>
    </sheetView>
  </sheetViews>
  <sheetFormatPr defaultRowHeight="12.75"/>
  <cols>
    <col min="1" max="1" width="6.42578125" customWidth="1"/>
    <col min="3" max="3" width="45.7109375" customWidth="1"/>
    <col min="4" max="4" width="14.42578125" customWidth="1"/>
    <col min="5" max="5" width="16.28515625" customWidth="1"/>
    <col min="6" max="6" width="17.42578125" customWidth="1"/>
    <col min="7" max="7" width="9.5703125" bestFit="1" customWidth="1"/>
    <col min="9" max="9" width="12.7109375" customWidth="1"/>
  </cols>
  <sheetData>
    <row r="1" spans="1:10" ht="12" customHeight="1">
      <c r="B1" s="9"/>
      <c r="C1" s="9"/>
      <c r="D1" s="9"/>
      <c r="E1" s="113" t="s">
        <v>18</v>
      </c>
      <c r="F1" s="113"/>
    </row>
    <row r="2" spans="1:10" ht="58.5" customHeight="1">
      <c r="B2" s="9"/>
      <c r="C2" s="9"/>
      <c r="D2" s="114" t="s">
        <v>97</v>
      </c>
      <c r="E2" s="114"/>
      <c r="F2" s="114"/>
      <c r="G2" s="5"/>
    </row>
    <row r="3" spans="1:10" ht="30.75" customHeight="1">
      <c r="A3" s="3"/>
      <c r="B3" s="118" t="s">
        <v>89</v>
      </c>
      <c r="C3" s="118"/>
      <c r="D3" s="118"/>
      <c r="E3" s="118"/>
      <c r="F3" s="118"/>
    </row>
    <row r="4" spans="1:10" ht="13.5">
      <c r="B4" s="9"/>
      <c r="C4" s="9"/>
      <c r="D4" s="9"/>
      <c r="E4" s="9"/>
      <c r="F4" s="9" t="s">
        <v>15</v>
      </c>
    </row>
    <row r="5" spans="1:10" ht="32.25" customHeight="1">
      <c r="B5" s="73"/>
      <c r="C5" s="73"/>
      <c r="D5" s="77" t="s">
        <v>90</v>
      </c>
      <c r="E5" s="88" t="s">
        <v>84</v>
      </c>
      <c r="F5" s="89" t="s">
        <v>85</v>
      </c>
    </row>
    <row r="6" spans="1:10" s="6" customFormat="1" ht="20.100000000000001" customHeight="1">
      <c r="B6" s="90">
        <v>4111</v>
      </c>
      <c r="C6" s="12" t="s">
        <v>29</v>
      </c>
      <c r="D6" s="110">
        <v>75633.850999999995</v>
      </c>
      <c r="E6" s="11">
        <v>84500</v>
      </c>
      <c r="F6" s="11">
        <v>87800</v>
      </c>
      <c r="G6" s="14"/>
      <c r="I6"/>
      <c r="J6"/>
    </row>
    <row r="7" spans="1:10" s="6" customFormat="1" ht="20.100000000000001" customHeight="1">
      <c r="B7" s="90">
        <v>4112</v>
      </c>
      <c r="C7" s="12" t="s">
        <v>30</v>
      </c>
      <c r="D7" s="110">
        <v>1660.125</v>
      </c>
      <c r="E7" s="11">
        <v>3000</v>
      </c>
      <c r="F7" s="11">
        <v>4000</v>
      </c>
      <c r="G7" s="15"/>
      <c r="I7"/>
      <c r="J7"/>
    </row>
    <row r="8" spans="1:10" s="6" customFormat="1" ht="20.100000000000001" customHeight="1">
      <c r="B8" s="90">
        <v>4115</v>
      </c>
      <c r="C8" s="12" t="s">
        <v>77</v>
      </c>
      <c r="D8" s="110">
        <v>1729.998</v>
      </c>
      <c r="E8" s="11">
        <v>2500</v>
      </c>
      <c r="F8" s="11">
        <v>7000</v>
      </c>
      <c r="G8" s="15"/>
      <c r="I8"/>
      <c r="J8"/>
    </row>
    <row r="9" spans="1:10" s="6" customFormat="1" ht="20.100000000000001" customHeight="1">
      <c r="B9" s="90">
        <v>4212</v>
      </c>
      <c r="C9" s="12" t="s">
        <v>31</v>
      </c>
      <c r="D9" s="110">
        <v>118.56</v>
      </c>
      <c r="E9" s="11">
        <v>1400</v>
      </c>
      <c r="F9" s="11">
        <v>2600</v>
      </c>
      <c r="G9" s="15"/>
      <c r="I9"/>
      <c r="J9"/>
    </row>
    <row r="10" spans="1:10" s="6" customFormat="1" ht="20.100000000000001" customHeight="1">
      <c r="B10" s="90">
        <v>4213</v>
      </c>
      <c r="C10" s="12" t="s">
        <v>32</v>
      </c>
      <c r="D10" s="110">
        <v>1836.3729000000001</v>
      </c>
      <c r="E10" s="11">
        <v>1920</v>
      </c>
      <c r="F10" s="11">
        <v>2420</v>
      </c>
      <c r="G10" s="15"/>
      <c r="I10"/>
      <c r="J10"/>
    </row>
    <row r="11" spans="1:10" s="6" customFormat="1" ht="20.100000000000001" customHeight="1">
      <c r="B11" s="90">
        <v>4214</v>
      </c>
      <c r="C11" s="12" t="s">
        <v>33</v>
      </c>
      <c r="D11" s="110">
        <v>686.05690000000004</v>
      </c>
      <c r="E11" s="11">
        <v>645.6</v>
      </c>
      <c r="F11" s="11">
        <v>638</v>
      </c>
      <c r="G11" s="16"/>
      <c r="H11" s="7"/>
      <c r="I11"/>
      <c r="J11"/>
    </row>
    <row r="12" spans="1:10" s="6" customFormat="1" ht="20.100000000000001" customHeight="1">
      <c r="B12" s="90">
        <v>4215</v>
      </c>
      <c r="C12" s="12" t="s">
        <v>34</v>
      </c>
      <c r="D12" s="110">
        <v>148</v>
      </c>
      <c r="E12" s="11">
        <v>400</v>
      </c>
      <c r="F12" s="11">
        <v>1120</v>
      </c>
      <c r="G12" s="16"/>
      <c r="H12" s="7"/>
      <c r="I12"/>
      <c r="J12"/>
    </row>
    <row r="13" spans="1:10" s="6" customFormat="1" ht="20.100000000000001" customHeight="1">
      <c r="B13" s="90">
        <v>4216</v>
      </c>
      <c r="C13" s="12" t="s">
        <v>35</v>
      </c>
      <c r="D13" s="110">
        <v>790</v>
      </c>
      <c r="E13" s="11">
        <v>650</v>
      </c>
      <c r="F13" s="11">
        <v>2500</v>
      </c>
      <c r="G13" s="15"/>
      <c r="H13" s="7"/>
      <c r="I13"/>
      <c r="J13"/>
    </row>
    <row r="14" spans="1:10" s="6" customFormat="1" ht="20.100000000000001" customHeight="1">
      <c r="B14" s="90">
        <v>4221</v>
      </c>
      <c r="C14" s="12" t="s">
        <v>36</v>
      </c>
      <c r="D14" s="108">
        <v>0</v>
      </c>
      <c r="E14" s="11">
        <v>200</v>
      </c>
      <c r="F14" s="11">
        <v>200</v>
      </c>
      <c r="G14" s="16"/>
      <c r="H14" s="7"/>
      <c r="I14"/>
      <c r="J14"/>
    </row>
    <row r="15" spans="1:10" s="6" customFormat="1" ht="20.100000000000001" customHeight="1">
      <c r="B15" s="90">
        <v>4231</v>
      </c>
      <c r="C15" s="12" t="s">
        <v>37</v>
      </c>
      <c r="D15" s="110">
        <v>10</v>
      </c>
      <c r="E15" s="11">
        <v>80</v>
      </c>
      <c r="F15" s="11">
        <v>70</v>
      </c>
      <c r="G15" s="16"/>
      <c r="H15" s="7"/>
      <c r="I15"/>
      <c r="J15"/>
    </row>
    <row r="16" spans="1:10" s="6" customFormat="1" ht="20.100000000000001" customHeight="1">
      <c r="B16" s="90">
        <v>4232</v>
      </c>
      <c r="C16" s="12" t="s">
        <v>38</v>
      </c>
      <c r="D16" s="110">
        <v>300.60000000000002</v>
      </c>
      <c r="E16" s="11">
        <v>300.60000000000002</v>
      </c>
      <c r="F16" s="11">
        <v>417</v>
      </c>
      <c r="G16" s="15"/>
      <c r="H16" s="7"/>
      <c r="I16"/>
      <c r="J16"/>
    </row>
    <row r="17" spans="2:10" s="6" customFormat="1" ht="20.100000000000001" customHeight="1">
      <c r="B17" s="90">
        <v>4233</v>
      </c>
      <c r="C17" s="12" t="s">
        <v>78</v>
      </c>
      <c r="D17" s="110">
        <v>0</v>
      </c>
      <c r="E17" s="11">
        <v>200</v>
      </c>
      <c r="F17" s="11">
        <v>200</v>
      </c>
      <c r="G17" s="15"/>
      <c r="H17" s="7"/>
      <c r="I17"/>
      <c r="J17"/>
    </row>
    <row r="18" spans="2:10" s="6" customFormat="1" ht="20.100000000000001" customHeight="1">
      <c r="B18" s="90">
        <v>4234</v>
      </c>
      <c r="C18" s="12" t="s">
        <v>39</v>
      </c>
      <c r="D18" s="110">
        <v>48</v>
      </c>
      <c r="E18" s="11">
        <v>132</v>
      </c>
      <c r="F18" s="11">
        <v>132</v>
      </c>
      <c r="G18" s="15"/>
      <c r="H18" s="7"/>
      <c r="I18"/>
      <c r="J18"/>
    </row>
    <row r="19" spans="2:10" s="6" customFormat="1" ht="20.100000000000001" customHeight="1">
      <c r="B19" s="90">
        <v>4235</v>
      </c>
      <c r="C19" s="12" t="s">
        <v>93</v>
      </c>
      <c r="D19" s="110"/>
      <c r="E19" s="11"/>
      <c r="F19" s="11">
        <v>990</v>
      </c>
      <c r="G19" s="15"/>
      <c r="H19" s="7"/>
      <c r="I19"/>
      <c r="J19"/>
    </row>
    <row r="20" spans="2:10" s="6" customFormat="1" ht="27.75" customHeight="1">
      <c r="B20" s="90">
        <v>4236</v>
      </c>
      <c r="C20" s="12" t="s">
        <v>40</v>
      </c>
      <c r="D20" s="110">
        <v>0</v>
      </c>
      <c r="E20" s="11">
        <v>500</v>
      </c>
      <c r="F20" s="11">
        <v>600</v>
      </c>
      <c r="G20" s="15"/>
      <c r="H20" s="7"/>
      <c r="I20"/>
      <c r="J20"/>
    </row>
    <row r="21" spans="2:10" s="6" customFormat="1" ht="20.100000000000001" customHeight="1">
      <c r="B21" s="90">
        <v>4237</v>
      </c>
      <c r="C21" s="12" t="s">
        <v>41</v>
      </c>
      <c r="D21" s="110">
        <v>987.6</v>
      </c>
      <c r="E21" s="11">
        <v>700</v>
      </c>
      <c r="F21" s="11">
        <v>910</v>
      </c>
      <c r="G21" s="15"/>
      <c r="H21" s="7"/>
      <c r="I21"/>
      <c r="J21"/>
    </row>
    <row r="22" spans="2:10" s="6" customFormat="1" ht="20.100000000000001" customHeight="1">
      <c r="B22" s="90">
        <v>4239</v>
      </c>
      <c r="C22" s="12" t="s">
        <v>42</v>
      </c>
      <c r="D22" s="110">
        <v>940.06399999999996</v>
      </c>
      <c r="E22" s="11">
        <v>1000</v>
      </c>
      <c r="F22" s="11">
        <v>900</v>
      </c>
      <c r="G22" s="15"/>
      <c r="H22" s="7"/>
      <c r="I22"/>
      <c r="J22"/>
    </row>
    <row r="23" spans="2:10" s="6" customFormat="1" ht="20.100000000000001" customHeight="1">
      <c r="B23" s="90">
        <v>4241</v>
      </c>
      <c r="C23" s="12" t="s">
        <v>43</v>
      </c>
      <c r="D23" s="110">
        <v>2732.4839999999999</v>
      </c>
      <c r="E23" s="11">
        <v>1920</v>
      </c>
      <c r="F23" s="11">
        <v>1030</v>
      </c>
      <c r="G23" s="15"/>
      <c r="H23" s="7"/>
      <c r="I23"/>
      <c r="J23"/>
    </row>
    <row r="24" spans="2:10" s="6" customFormat="1" ht="30.75" customHeight="1">
      <c r="B24" s="91">
        <v>4252</v>
      </c>
      <c r="C24" s="12" t="s">
        <v>44</v>
      </c>
      <c r="D24" s="110">
        <v>426.2</v>
      </c>
      <c r="E24" s="11">
        <v>1200</v>
      </c>
      <c r="F24" s="11">
        <v>1590</v>
      </c>
      <c r="G24" s="15"/>
      <c r="H24" s="7"/>
      <c r="I24"/>
      <c r="J24"/>
    </row>
    <row r="25" spans="2:10" s="6" customFormat="1" ht="20.100000000000001" customHeight="1">
      <c r="B25" s="91">
        <v>4261</v>
      </c>
      <c r="C25" s="12" t="s">
        <v>45</v>
      </c>
      <c r="D25" s="110">
        <v>319.98</v>
      </c>
      <c r="E25" s="11">
        <v>900</v>
      </c>
      <c r="F25" s="11">
        <v>810</v>
      </c>
      <c r="G25" s="16"/>
      <c r="H25" s="7"/>
      <c r="I25"/>
      <c r="J25"/>
    </row>
    <row r="26" spans="2:10" s="6" customFormat="1" ht="20.100000000000001" customHeight="1">
      <c r="B26" s="91">
        <v>4264</v>
      </c>
      <c r="C26" s="12" t="s">
        <v>46</v>
      </c>
      <c r="D26" s="110">
        <v>7084.0977999999996</v>
      </c>
      <c r="E26" s="11">
        <v>7290</v>
      </c>
      <c r="F26" s="11">
        <v>8900</v>
      </c>
      <c r="G26" s="15"/>
      <c r="H26" s="7"/>
      <c r="I26"/>
      <c r="J26"/>
    </row>
    <row r="27" spans="2:10" s="6" customFormat="1" ht="20.100000000000001" customHeight="1">
      <c r="B27" s="91">
        <v>4267</v>
      </c>
      <c r="C27" s="12" t="s">
        <v>47</v>
      </c>
      <c r="D27" s="110">
        <v>50</v>
      </c>
      <c r="E27" s="11">
        <v>150</v>
      </c>
      <c r="F27" s="11">
        <v>200</v>
      </c>
      <c r="G27" s="16"/>
      <c r="H27" s="8"/>
      <c r="I27"/>
      <c r="J27"/>
    </row>
    <row r="28" spans="2:10" s="6" customFormat="1" ht="20.100000000000001" customHeight="1">
      <c r="B28" s="91">
        <v>4269</v>
      </c>
      <c r="C28" s="12" t="s">
        <v>48</v>
      </c>
      <c r="D28" s="110">
        <v>1059.8702000000001</v>
      </c>
      <c r="E28" s="11">
        <v>700</v>
      </c>
      <c r="F28" s="11">
        <v>1100</v>
      </c>
      <c r="G28" s="16"/>
      <c r="H28" s="8"/>
      <c r="I28"/>
      <c r="J28"/>
    </row>
    <row r="29" spans="2:10" s="6" customFormat="1" ht="33" customHeight="1">
      <c r="B29" s="91">
        <v>4511</v>
      </c>
      <c r="C29" s="12" t="s">
        <v>49</v>
      </c>
      <c r="D29" s="110">
        <v>125431.4</v>
      </c>
      <c r="E29" s="11">
        <v>128200</v>
      </c>
      <c r="F29" s="11">
        <v>117431.4</v>
      </c>
      <c r="G29" s="16"/>
      <c r="H29" s="8"/>
      <c r="I29"/>
      <c r="J29"/>
    </row>
    <row r="30" spans="2:10" s="6" customFormat="1" ht="34.5" customHeight="1">
      <c r="B30" s="91">
        <v>4637</v>
      </c>
      <c r="C30" s="12" t="s">
        <v>50</v>
      </c>
      <c r="D30" s="110">
        <v>12468.6</v>
      </c>
      <c r="E30" s="20">
        <v>12468.6</v>
      </c>
      <c r="F30" s="20">
        <v>12668.6</v>
      </c>
      <c r="G30" s="16"/>
      <c r="H30" s="8"/>
      <c r="I30"/>
      <c r="J30"/>
    </row>
    <row r="31" spans="2:10" s="6" customFormat="1" ht="20.100000000000001" customHeight="1">
      <c r="B31" s="91">
        <v>4729</v>
      </c>
      <c r="C31" s="12" t="s">
        <v>51</v>
      </c>
      <c r="D31" s="110">
        <v>4597.5</v>
      </c>
      <c r="E31" s="11">
        <v>4000</v>
      </c>
      <c r="F31" s="11">
        <v>6000</v>
      </c>
      <c r="G31" s="16"/>
      <c r="H31" s="8"/>
      <c r="I31"/>
      <c r="J31"/>
    </row>
    <row r="32" spans="2:10" s="6" customFormat="1" ht="32.25" customHeight="1">
      <c r="B32" s="91">
        <v>4819</v>
      </c>
      <c r="C32" s="12" t="s">
        <v>52</v>
      </c>
      <c r="D32" s="110">
        <v>525.1</v>
      </c>
      <c r="E32" s="11">
        <v>405.1</v>
      </c>
      <c r="F32" s="11">
        <v>500</v>
      </c>
      <c r="G32" s="16"/>
      <c r="H32" s="8"/>
      <c r="I32"/>
      <c r="J32"/>
    </row>
    <row r="33" spans="1:10" s="6" customFormat="1" ht="20.100000000000001" customHeight="1">
      <c r="B33" s="91">
        <v>4823</v>
      </c>
      <c r="C33" s="12" t="s">
        <v>53</v>
      </c>
      <c r="D33" s="110">
        <v>203.67500000000001</v>
      </c>
      <c r="E33" s="20">
        <v>188.1</v>
      </c>
      <c r="F33" s="20">
        <v>573</v>
      </c>
      <c r="G33" s="15"/>
      <c r="I33"/>
      <c r="J33"/>
    </row>
    <row r="34" spans="1:10" s="6" customFormat="1" ht="20.100000000000001" customHeight="1">
      <c r="B34" s="91">
        <v>4891</v>
      </c>
      <c r="C34" s="12" t="s">
        <v>54</v>
      </c>
      <c r="D34" s="108">
        <v>0</v>
      </c>
      <c r="E34" s="11">
        <v>13450</v>
      </c>
      <c r="F34" s="11">
        <v>21700</v>
      </c>
      <c r="G34" s="15"/>
      <c r="I34"/>
      <c r="J34"/>
    </row>
    <row r="35" spans="1:10" s="6" customFormat="1" ht="20.100000000000001" customHeight="1">
      <c r="B35" s="91">
        <v>5112</v>
      </c>
      <c r="C35" s="12" t="s">
        <v>55</v>
      </c>
      <c r="D35" s="110">
        <v>6091.7079999999996</v>
      </c>
      <c r="E35" s="11">
        <v>990</v>
      </c>
      <c r="F35" s="11">
        <v>17000</v>
      </c>
      <c r="G35" s="15"/>
      <c r="I35"/>
      <c r="J35"/>
    </row>
    <row r="36" spans="1:10" s="6" customFormat="1" ht="33.75" customHeight="1">
      <c r="B36" s="90">
        <v>5113</v>
      </c>
      <c r="C36" s="12" t="s">
        <v>56</v>
      </c>
      <c r="D36" s="110">
        <v>7628.4</v>
      </c>
      <c r="E36" s="11">
        <v>30010</v>
      </c>
      <c r="F36" s="11">
        <v>5000</v>
      </c>
      <c r="G36" s="15"/>
      <c r="I36"/>
      <c r="J36"/>
    </row>
    <row r="37" spans="1:10" s="6" customFormat="1" ht="16.5" customHeight="1">
      <c r="B37" s="90">
        <v>5121</v>
      </c>
      <c r="C37" s="12" t="s">
        <v>26</v>
      </c>
      <c r="D37" s="110">
        <v>3855.3330000000001</v>
      </c>
      <c r="E37" s="11">
        <v>500</v>
      </c>
      <c r="F37" s="11">
        <v>0</v>
      </c>
      <c r="G37" s="15"/>
      <c r="I37"/>
      <c r="J37"/>
    </row>
    <row r="38" spans="1:10" s="6" customFormat="1" ht="17.25" customHeight="1">
      <c r="B38" s="90">
        <v>5122</v>
      </c>
      <c r="C38" s="12" t="s">
        <v>57</v>
      </c>
      <c r="D38" s="110">
        <v>2775.8</v>
      </c>
      <c r="E38" s="11">
        <v>2500</v>
      </c>
      <c r="F38" s="11">
        <v>2000</v>
      </c>
      <c r="G38" s="16"/>
      <c r="H38" s="7"/>
      <c r="I38"/>
      <c r="J38"/>
    </row>
    <row r="39" spans="1:10" s="6" customFormat="1" ht="17.25" customHeight="1">
      <c r="B39" s="106">
        <v>5134</v>
      </c>
      <c r="C39" s="111" t="s">
        <v>92</v>
      </c>
      <c r="D39" s="109">
        <v>1130</v>
      </c>
      <c r="E39" s="11"/>
      <c r="F39" s="11">
        <v>1000</v>
      </c>
      <c r="G39" s="16"/>
      <c r="H39" s="7"/>
      <c r="I39"/>
      <c r="J39"/>
    </row>
    <row r="40" spans="1:10" s="6" customFormat="1" ht="20.100000000000001" customHeight="1">
      <c r="B40" s="90"/>
      <c r="C40" s="92" t="s">
        <v>28</v>
      </c>
      <c r="D40" s="67">
        <f>SUM(D6:D39)</f>
        <v>261269.37580000001</v>
      </c>
      <c r="E40" s="67">
        <f>SUM(E6:E38)</f>
        <v>303000</v>
      </c>
      <c r="F40" s="68">
        <f>SUM(F6:F39)</f>
        <v>310000</v>
      </c>
      <c r="G40" s="15"/>
      <c r="I40"/>
      <c r="J40"/>
    </row>
    <row r="41" spans="1:10" ht="13.5">
      <c r="A41" s="4"/>
      <c r="B41" s="17"/>
      <c r="C41" s="17"/>
      <c r="D41" s="17"/>
      <c r="E41" s="17"/>
      <c r="F41" s="17"/>
      <c r="G41" s="9"/>
    </row>
    <row r="42" spans="1:10" ht="13.5">
      <c r="A42" s="4"/>
      <c r="B42" s="17"/>
      <c r="C42" s="37"/>
      <c r="D42" s="115"/>
      <c r="E42" s="115"/>
      <c r="F42" s="115"/>
      <c r="G42" s="115"/>
    </row>
    <row r="43" spans="1:10" ht="13.5">
      <c r="B43" s="9"/>
      <c r="C43" s="9"/>
      <c r="D43" s="18"/>
      <c r="E43" s="9"/>
      <c r="F43" s="9"/>
      <c r="G43" s="9"/>
    </row>
    <row r="44" spans="1:10" ht="13.5">
      <c r="B44" s="9"/>
      <c r="C44" s="9"/>
      <c r="D44" s="18"/>
      <c r="E44" s="9"/>
      <c r="F44" s="9"/>
      <c r="G44" s="9"/>
    </row>
    <row r="45" spans="1:10" ht="13.5">
      <c r="B45" s="9"/>
      <c r="C45" s="9"/>
      <c r="D45" s="9"/>
      <c r="E45" s="9"/>
      <c r="F45" s="9"/>
      <c r="G45" s="9"/>
    </row>
    <row r="46" spans="1:10" ht="13.5">
      <c r="B46" s="9"/>
      <c r="C46" s="9"/>
      <c r="D46" s="9"/>
      <c r="E46" s="9"/>
      <c r="F46" s="9"/>
      <c r="G46" s="9"/>
    </row>
  </sheetData>
  <mergeCells count="4">
    <mergeCell ref="B3:F3"/>
    <mergeCell ref="E1:F1"/>
    <mergeCell ref="D2:F2"/>
    <mergeCell ref="D42:G42"/>
  </mergeCells>
  <phoneticPr fontId="0" type="noConversion"/>
  <printOptions horizontalCentered="1"/>
  <pageMargins left="0" right="0" top="0" bottom="0" header="0" footer="0"/>
  <pageSetup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Գ.հ.ԱՊԱՌՔ</vt:lpstr>
      <vt:lpstr>EKAMUT(2020)</vt:lpstr>
      <vt:lpstr>CAXS.GORCAR. (2020)</vt:lpstr>
      <vt:lpstr>CAXS.TNTESAG. (2020)</vt:lpstr>
      <vt:lpstr>'CAXS.GORCAR. (2020)'!Область_печати</vt:lpstr>
    </vt:vector>
  </TitlesOfParts>
  <Company>Gjuxapetaran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</dc:creator>
  <cp:lastModifiedBy>Gayane</cp:lastModifiedBy>
  <cp:lastPrinted>2019-01-10T11:01:28Z</cp:lastPrinted>
  <dcterms:created xsi:type="dcterms:W3CDTF">2009-12-03T06:01:35Z</dcterms:created>
  <dcterms:modified xsi:type="dcterms:W3CDTF">2019-12-25T09:54:35Z</dcterms:modified>
</cp:coreProperties>
</file>