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26" windowWidth="15240" windowHeight="8850" activeTab="0"/>
  </bookViews>
  <sheets>
    <sheet name="EKAMUT(2018)" sheetId="1" r:id="rId1"/>
    <sheet name="CAXS.GORCAR. (2018)" sheetId="2" r:id="rId2"/>
    <sheet name="CAXS.TNTESAG. (2018)" sheetId="3" r:id="rId3"/>
  </sheets>
  <definedNames>
    <definedName name="_xlnm.Print_Area" localSheetId="1">'CAXS.GORCAR. (2018)'!$A$1:$G$25</definedName>
  </definedNames>
  <calcPr fullCalcOnLoad="1"/>
</workbook>
</file>

<file path=xl/sharedStrings.xml><?xml version="1.0" encoding="utf-8"?>
<sst xmlns="http://schemas.openxmlformats.org/spreadsheetml/2006/main" count="103" uniqueCount="87">
  <si>
    <t xml:space="preserve"> </t>
  </si>
  <si>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</si>
  <si>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</si>
  <si>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</si>
  <si>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</si>
  <si>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</si>
  <si>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</si>
  <si>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</si>
  <si>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</si>
  <si>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</si>
  <si>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</si>
  <si>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</si>
  <si>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</si>
  <si>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</si>
  <si>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Հավելված 2</t>
  </si>
  <si>
    <t>հազ.դրամ</t>
  </si>
  <si>
    <r>
      <t xml:space="preserve">                                                                                                                                       </t>
    </r>
    <r>
      <rPr>
        <sz val="8"/>
        <rFont val="GHEA Grapalat"/>
        <family val="3"/>
      </rPr>
      <t>Ñ³½.¹ñ³Ù</t>
    </r>
  </si>
  <si>
    <t>Հավելված 3</t>
  </si>
  <si>
    <t>Հավելված 4</t>
  </si>
  <si>
    <t xml:space="preserve"> Ծախսերի բնագավառները</t>
  </si>
  <si>
    <t>Գյուղապետարան</t>
  </si>
  <si>
    <t>Ընդհանուր բնույթի հանրային ծառայություններ</t>
  </si>
  <si>
    <t>«Բարեկարգում» տնօրինություն</t>
  </si>
  <si>
    <t>Սոցօգնություն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</si>
  <si>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</si>
  <si>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</si>
  <si>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</si>
  <si>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</si>
  <si>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</si>
  <si>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Նյութեր և պարագաներ</t>
  </si>
  <si>
    <t>Գրքեր գրադարանում</t>
  </si>
  <si>
    <t>Ընդամենը</t>
  </si>
  <si>
    <t>Ոչ նյութական հիմնական միջոցներ /գրքեր/</t>
  </si>
  <si>
    <t>Աշխատավարձ</t>
  </si>
  <si>
    <t>Պարգևատրում</t>
  </si>
  <si>
    <t>Պարտադիր սոց.վճար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</si>
  <si>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</si>
  <si>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</si>
  <si>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</si>
  <si>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</si>
  <si>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</si>
  <si>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</si>
  <si>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</si>
  <si>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</si>
  <si>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</si>
  <si>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</si>
  <si>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</si>
  <si>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</si>
  <si>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</si>
  <si>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</si>
  <si>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</si>
  <si>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</si>
  <si>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</si>
  <si>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</si>
  <si>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</si>
  <si>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</si>
  <si>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</si>
  <si>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</si>
  <si>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</si>
  <si>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</si>
  <si>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</si>
  <si>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</si>
  <si>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</si>
  <si>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</si>
  <si>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Ազգային նվագարանների և նվազագ.աշխատավարձի գծով  ՀՀ Պետ բյուջեից տրվող նպատակային հատկացում</t>
  </si>
  <si>
    <t xml:space="preserve">                                                                                                                                      Ñ³½.¹ñ³Ù</t>
  </si>
  <si>
    <t>Կ.Տ.           ՀԱՄԱՅՆՔԻ ՂԵԿԱՎԱՐ`</t>
  </si>
  <si>
    <t xml:space="preserve">                        Ս.ՎԱՐԴԱՆՅԱՆ</t>
  </si>
  <si>
    <t xml:space="preserve">               Ս.ՎԱՐԴԱՆՅԱՆ</t>
  </si>
  <si>
    <t>Կ.Տ.       ՀԱՄԱՅՆՔԻ ՂԵԿԱՎԱՐ`</t>
  </si>
  <si>
    <t xml:space="preserve"> «Մշակույթ և սպորտ» </t>
  </si>
  <si>
    <t xml:space="preserve">Մանկապարտեզ  Փարաքարի                    </t>
  </si>
  <si>
    <t xml:space="preserve">   Մանկապարտեզ   Թաիրովի </t>
  </si>
  <si>
    <t xml:space="preserve">Արվեստի դպրոց                                      Ազգային նվագ.փոխհատուց                </t>
  </si>
  <si>
    <t>Նախագծահետազոտական ծախսեր</t>
  </si>
  <si>
    <t>Այլ վարձատրություններ</t>
  </si>
  <si>
    <t>Աշխատակազմի մասնագիտական զարգացման ծառայություններ</t>
  </si>
  <si>
    <t>Զուտ եկամուտ</t>
  </si>
  <si>
    <t>ՀԱՅԱՍՏԱՆԻ ՀԱՆՐԱՊԵՏՈՒԹՅԱՆ ՓԱՐԱՔԱՐ  ՀԱՄԱՅՆՔԻ 2018 ԹՎԱԿԱՆԻ ԲՅՈՒՋԵԻ ԾԱԽՍԵՐԻ ՀԱՄԵՄԱՏԱԿԱՆԸ  ԸՍՏ  ՏՆՏԵՍԱԳԻՏԱԿԱՆ ԴԱՍԱԿԱՐԳՄԱՆ</t>
  </si>
  <si>
    <t>2016 թ. փաստացի</t>
  </si>
  <si>
    <t>2017թ. Հաստատված</t>
  </si>
  <si>
    <t>2018թ. Կանխատեսվող</t>
  </si>
  <si>
    <t>ՀԱՅԱՍՏԱՆԻ ՀԱՆՐԱՊԵՏՈՒԹՅԱՆ ՓԱՐԱՔԱՐ ՀԱՄԱՅՆՔԻ 2018ԹՎԱԿԱՆԻ ԲՅՈՒՋԵԻ ԾԱԽՍԵՐԻ ՀԱՄԵՄԱՏԱԿԱՆԸ  ԸՍՏ ԳՈՐԾԱՌՆԱԿԱՆ ԴԱՍԱԿԱՐԳՄԱՆ</t>
  </si>
  <si>
    <t>2016թ. Փաստացի</t>
  </si>
  <si>
    <t>ՀԱՅԱՍՏԱՆԻ ՀԱՆՐԱՊԵՏՈՒԹՅԱՆ ԱՐՄԱՎԻՐԻ ՄԱՐԶԻ ՓԱՐԱՔԱՐ  ՀԱՄԱՅՆՔԻ 2018 ԹՎԱԿԱՆԻ ԲՅՈՒՋԵԻ ԵԿԱՄՈՒՏՆԵՐԻ ՀԱՄԵՄԱՏԱԿԱՆԸ</t>
  </si>
  <si>
    <t>ՀՀ Պետ. Բյուջեից ֆին.աջակց.քամուց վնասված ընտանիքներին,հասցեի որոշման և բնութագրի տրամադրում</t>
  </si>
  <si>
    <t>Հայաստանի Հանրապետության Արմավիրի մարզի Փարաքար համայնքի 2017 թվականի ավագանու  դեկտեմբերի 15-ի N 11- րդ նիստի 47-Ն որոշման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</si>
</sst>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8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9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9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3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193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91" fontId="6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191" fontId="1" fillId="0" borderId="0" xfId="0" applyNumberFormat="1" applyFont="1" applyAlignment="1">
      <alignment/>
    </xf>
    <xf numFmtId="193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93" fontId="10" fillId="0" borderId="0" xfId="0" applyNumberFormat="1" applyFont="1" applyAlignment="1">
      <alignment/>
    </xf>
    <xf numFmtId="191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91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191" fontId="4" fillId="0" borderId="10" xfId="6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191" fontId="9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193" fontId="6" fillId="33" borderId="10" xfId="0" applyNumberFormat="1" applyFont="1" applyFill="1" applyBorder="1" applyAlignment="1">
      <alignment horizontal="center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196" fontId="3" fillId="0" borderId="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3" width="13.875" style="1" customWidth="1"/>
    <col min="4" max="4" width="13.375" style="1" customWidth="1"/>
    <col min="5" max="5" width="18.375" style="1" customWidth="1"/>
    <col min="6" max="6" width="12.00390625" style="1" customWidth="1"/>
  </cols>
  <sheetData>
    <row r="1" spans="1:5" ht="13.5">
      <c r="A1" s="10"/>
      <c r="B1" s="10"/>
      <c r="C1" s="10"/>
      <c r="D1" s="81" t="s">
        <v>14</v>
      </c>
      <c r="E1" s="81"/>
    </row>
    <row r="2" spans="1:5" ht="64.5" customHeight="1">
      <c r="A2" s="10"/>
      <c r="B2" s="10"/>
      <c r="C2" s="82" t="s">
        <v>86</v>
      </c>
      <c r="D2" s="82"/>
      <c r="E2" s="82"/>
    </row>
    <row r="3" spans="1:7" ht="33" customHeight="1">
      <c r="A3" s="80" t="s">
        <v>84</v>
      </c>
      <c r="B3" s="80"/>
      <c r="C3" s="80"/>
      <c r="D3" s="80"/>
      <c r="E3" s="80"/>
      <c r="F3" s="2"/>
      <c r="G3" s="3"/>
    </row>
    <row r="4" spans="1:5" ht="17.25">
      <c r="A4" s="11" t="s">
        <v>16</v>
      </c>
      <c r="B4" s="10"/>
      <c r="C4" s="10"/>
      <c r="D4" s="85" t="s">
        <v>15</v>
      </c>
      <c r="E4" s="85"/>
    </row>
    <row r="5" spans="1:5" ht="50.25" customHeight="1">
      <c r="A5" s="47"/>
      <c r="B5" s="55" t="s">
        <v>13</v>
      </c>
      <c r="C5" s="56" t="s">
        <v>83</v>
      </c>
      <c r="D5" s="56" t="s">
        <v>80</v>
      </c>
      <c r="E5" s="56" t="s">
        <v>81</v>
      </c>
    </row>
    <row r="6" spans="1:5" ht="35.25" customHeight="1">
      <c r="A6" s="55">
        <v>1</v>
      </c>
      <c r="B6" s="48" t="s">
        <v>1</v>
      </c>
      <c r="C6" s="23">
        <v>12703.305</v>
      </c>
      <c r="D6" s="12">
        <v>11200</v>
      </c>
      <c r="E6" s="12">
        <v>12000</v>
      </c>
    </row>
    <row r="7" spans="1:5" ht="35.25" customHeight="1">
      <c r="A7" s="55">
        <v>2</v>
      </c>
      <c r="B7" s="48" t="s">
        <v>2</v>
      </c>
      <c r="C7" s="23">
        <v>43260.691</v>
      </c>
      <c r="D7" s="12">
        <v>42500</v>
      </c>
      <c r="E7" s="12">
        <v>49000</v>
      </c>
    </row>
    <row r="8" spans="1:5" ht="35.25" customHeight="1">
      <c r="A8" s="55">
        <v>3</v>
      </c>
      <c r="B8" s="48" t="s">
        <v>3</v>
      </c>
      <c r="C8" s="23">
        <v>34250.967</v>
      </c>
      <c r="D8" s="12">
        <v>33100</v>
      </c>
      <c r="E8" s="12">
        <v>37000</v>
      </c>
    </row>
    <row r="9" spans="1:5" ht="35.25" customHeight="1">
      <c r="A9" s="55">
        <v>4</v>
      </c>
      <c r="B9" s="48" t="s">
        <v>4</v>
      </c>
      <c r="C9" s="14">
        <v>6501.44</v>
      </c>
      <c r="D9" s="12">
        <v>6876.2</v>
      </c>
      <c r="E9" s="12">
        <v>7902.7</v>
      </c>
    </row>
    <row r="10" spans="1:5" ht="35.25" customHeight="1">
      <c r="A10" s="55">
        <v>5</v>
      </c>
      <c r="B10" s="48" t="s">
        <v>5</v>
      </c>
      <c r="C10" s="14">
        <v>7137.442</v>
      </c>
      <c r="D10" s="12">
        <v>3100</v>
      </c>
      <c r="E10" s="12">
        <v>24000</v>
      </c>
    </row>
    <row r="11" spans="1:5" ht="35.25" customHeight="1">
      <c r="A11" s="55">
        <v>6</v>
      </c>
      <c r="B11" s="47" t="s">
        <v>7</v>
      </c>
      <c r="C11" s="14">
        <v>1237.475</v>
      </c>
      <c r="D11" s="12">
        <v>1000</v>
      </c>
      <c r="E11" s="12">
        <v>1000</v>
      </c>
    </row>
    <row r="12" spans="1:5" ht="27.75" customHeight="1">
      <c r="A12" s="55">
        <v>7</v>
      </c>
      <c r="B12" s="49" t="s">
        <v>8</v>
      </c>
      <c r="C12" s="14">
        <v>398.2</v>
      </c>
      <c r="D12" s="21">
        <v>4270</v>
      </c>
      <c r="E12" s="21">
        <v>4400</v>
      </c>
    </row>
    <row r="13" spans="1:5" ht="28.5" customHeight="1">
      <c r="A13" s="55">
        <v>8</v>
      </c>
      <c r="B13" s="49" t="s">
        <v>6</v>
      </c>
      <c r="C13" s="21">
        <v>105417.3</v>
      </c>
      <c r="D13" s="50">
        <v>105417.3</v>
      </c>
      <c r="E13" s="50">
        <v>105417.3</v>
      </c>
    </row>
    <row r="14" spans="1:5" ht="23.25" customHeight="1">
      <c r="A14" s="55"/>
      <c r="B14" s="84" t="s">
        <v>64</v>
      </c>
      <c r="C14" s="50">
        <v>12536.5</v>
      </c>
      <c r="D14" s="50">
        <v>12536.5</v>
      </c>
      <c r="E14" s="50">
        <v>11280</v>
      </c>
    </row>
    <row r="15" spans="1:6" ht="45.75" customHeight="1">
      <c r="A15" s="55">
        <v>9</v>
      </c>
      <c r="B15" s="84"/>
      <c r="C15" s="12">
        <v>26054.5</v>
      </c>
      <c r="D15" s="12"/>
      <c r="E15" s="12"/>
      <c r="F15" s="42"/>
    </row>
    <row r="16" spans="1:5" ht="72.75" customHeight="1">
      <c r="A16" s="55">
        <v>10</v>
      </c>
      <c r="B16" s="47" t="s">
        <v>85</v>
      </c>
      <c r="C16" s="12">
        <v>1205.6</v>
      </c>
      <c r="D16" s="21"/>
      <c r="E16" s="21"/>
    </row>
    <row r="17" spans="1:5" ht="35.25" customHeight="1">
      <c r="A17" s="55"/>
      <c r="B17" s="51" t="s">
        <v>9</v>
      </c>
      <c r="C17" s="52">
        <f>SUM(C6:C16)</f>
        <v>250703.42</v>
      </c>
      <c r="D17" s="53">
        <f>SUM(D6:D15)</f>
        <v>220000</v>
      </c>
      <c r="E17" s="53">
        <f>SUM(E6:E15)</f>
        <v>252000</v>
      </c>
    </row>
    <row r="18" spans="1:5" ht="35.25" customHeight="1">
      <c r="A18" s="55">
        <v>11</v>
      </c>
      <c r="B18" s="49" t="s">
        <v>10</v>
      </c>
      <c r="C18" s="54">
        <v>2586.67</v>
      </c>
      <c r="D18" s="12">
        <v>8000</v>
      </c>
      <c r="E18" s="12">
        <v>10000</v>
      </c>
    </row>
    <row r="19" spans="1:5" ht="35.25" customHeight="1">
      <c r="A19" s="55">
        <v>13</v>
      </c>
      <c r="B19" s="49" t="s">
        <v>11</v>
      </c>
      <c r="C19" s="27">
        <v>24667.35</v>
      </c>
      <c r="D19" s="12">
        <v>0</v>
      </c>
      <c r="E19" s="12">
        <v>0</v>
      </c>
    </row>
    <row r="20" spans="1:5" ht="35.25" customHeight="1">
      <c r="A20" s="55"/>
      <c r="B20" s="57" t="s">
        <v>12</v>
      </c>
      <c r="C20" s="52">
        <f>SUM(C17:C19)</f>
        <v>277957.44</v>
      </c>
      <c r="D20" s="53">
        <f>SUM(D17:D19)</f>
        <v>228000</v>
      </c>
      <c r="E20" s="53">
        <f>SUM(E17:E19)</f>
        <v>262000</v>
      </c>
    </row>
    <row r="21" spans="1:5" ht="13.5">
      <c r="A21" s="58"/>
      <c r="B21" s="59" t="s">
        <v>77</v>
      </c>
      <c r="C21" s="60">
        <f>+C20-C19-C13-C14-C15</f>
        <v>109281.78999999998</v>
      </c>
      <c r="D21" s="60">
        <f>+D20-D19-D13-D14-D15</f>
        <v>110046.2</v>
      </c>
      <c r="E21" s="60">
        <f>+E20-E19-E13-E14-E15</f>
        <v>145302.7</v>
      </c>
    </row>
    <row r="23" spans="2:6" ht="13.5">
      <c r="B23" s="22" t="s">
        <v>66</v>
      </c>
      <c r="C23" s="83" t="s">
        <v>67</v>
      </c>
      <c r="D23" s="83"/>
      <c r="E23" s="83"/>
      <c r="F23" s="83"/>
    </row>
  </sheetData>
  <sheetProtection/>
  <mergeCells count="6">
    <mergeCell ref="C23:F23"/>
    <mergeCell ref="B14:B15"/>
    <mergeCell ref="D1:E1"/>
    <mergeCell ref="A3:E3"/>
    <mergeCell ref="D4:E4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B5" sqref="B5:F23"/>
    </sheetView>
  </sheetViews>
  <sheetFormatPr defaultColWidth="9.00390625" defaultRowHeight="24" customHeight="1"/>
  <cols>
    <col min="1" max="1" width="3.875" style="32" customWidth="1"/>
    <col min="2" max="2" width="9.25390625" style="30" bestFit="1" customWidth="1"/>
    <col min="3" max="3" width="42.00390625" style="30" customWidth="1"/>
    <col min="4" max="4" width="14.25390625" style="30" customWidth="1"/>
    <col min="5" max="5" width="12.25390625" style="34" customWidth="1"/>
    <col min="6" max="6" width="15.125" style="30" customWidth="1"/>
    <col min="7" max="7" width="9.75390625" style="32" bestFit="1" customWidth="1"/>
    <col min="8" max="8" width="9.125" style="32" customWidth="1"/>
    <col min="9" max="9" width="11.875" style="32" bestFit="1" customWidth="1"/>
    <col min="10" max="10" width="9.75390625" style="32" bestFit="1" customWidth="1"/>
    <col min="11" max="16384" width="9.125" style="32" customWidth="1"/>
  </cols>
  <sheetData>
    <row r="1" spans="4:6" ht="15.75" customHeight="1">
      <c r="D1" s="31"/>
      <c r="E1" s="86" t="s">
        <v>17</v>
      </c>
      <c r="F1" s="86"/>
    </row>
    <row r="2" spans="4:7" ht="60.75" customHeight="1">
      <c r="D2" s="82" t="s">
        <v>86</v>
      </c>
      <c r="E2" s="82"/>
      <c r="F2" s="82"/>
      <c r="G2" s="33"/>
    </row>
    <row r="3" spans="2:7" ht="60" customHeight="1">
      <c r="B3" s="87" t="s">
        <v>82</v>
      </c>
      <c r="C3" s="87"/>
      <c r="D3" s="87"/>
      <c r="E3" s="87"/>
      <c r="F3" s="87"/>
      <c r="G3" s="33"/>
    </row>
    <row r="4" spans="2:6" ht="21" customHeight="1">
      <c r="B4" s="30" t="s">
        <v>65</v>
      </c>
      <c r="E4" s="88" t="s">
        <v>15</v>
      </c>
      <c r="F4" s="88"/>
    </row>
    <row r="5" spans="2:8" ht="37.5" customHeight="1">
      <c r="B5" s="61" t="s">
        <v>0</v>
      </c>
      <c r="C5" s="62" t="s">
        <v>19</v>
      </c>
      <c r="D5" s="63" t="s">
        <v>83</v>
      </c>
      <c r="E5" s="63" t="s">
        <v>80</v>
      </c>
      <c r="F5" s="63" t="s">
        <v>81</v>
      </c>
      <c r="H5" s="35"/>
    </row>
    <row r="6" spans="2:8" ht="24" customHeight="1">
      <c r="B6" s="64">
        <v>1</v>
      </c>
      <c r="C6" s="36" t="s">
        <v>20</v>
      </c>
      <c r="D6" s="43">
        <v>53354.438</v>
      </c>
      <c r="E6" s="65">
        <v>57388.4</v>
      </c>
      <c r="F6" s="65">
        <v>58226.9</v>
      </c>
      <c r="H6" s="35"/>
    </row>
    <row r="7" spans="2:8" ht="34.5" customHeight="1">
      <c r="B7" s="64">
        <v>2</v>
      </c>
      <c r="C7" s="37" t="s">
        <v>21</v>
      </c>
      <c r="D7" s="46">
        <v>3876</v>
      </c>
      <c r="E7" s="26">
        <v>4335.1</v>
      </c>
      <c r="F7" s="26">
        <v>3965.1</v>
      </c>
      <c r="H7" s="35"/>
    </row>
    <row r="8" spans="2:8" ht="24" customHeight="1">
      <c r="B8" s="64">
        <v>3</v>
      </c>
      <c r="C8" s="37" t="s">
        <v>22</v>
      </c>
      <c r="D8" s="24">
        <v>38641.771</v>
      </c>
      <c r="E8" s="26">
        <v>34740</v>
      </c>
      <c r="F8" s="26">
        <v>37508</v>
      </c>
      <c r="H8" s="35"/>
    </row>
    <row r="9" spans="2:8" ht="24" customHeight="1">
      <c r="B9" s="66">
        <v>4</v>
      </c>
      <c r="C9" s="67" t="s">
        <v>70</v>
      </c>
      <c r="D9" s="28">
        <v>20000</v>
      </c>
      <c r="E9" s="26">
        <v>19000</v>
      </c>
      <c r="F9" s="26">
        <v>20000</v>
      </c>
      <c r="H9" s="35"/>
    </row>
    <row r="10" spans="2:8" ht="24" customHeight="1">
      <c r="B10" s="68">
        <v>5</v>
      </c>
      <c r="C10" s="37" t="s">
        <v>71</v>
      </c>
      <c r="D10" s="26">
        <v>32100</v>
      </c>
      <c r="E10" s="12">
        <v>31000</v>
      </c>
      <c r="F10" s="12">
        <v>45000</v>
      </c>
      <c r="H10" s="35"/>
    </row>
    <row r="11" spans="2:8" ht="24" customHeight="1">
      <c r="B11" s="68">
        <v>6</v>
      </c>
      <c r="C11" s="37" t="s">
        <v>72</v>
      </c>
      <c r="D11" s="26">
        <v>20600</v>
      </c>
      <c r="E11" s="69">
        <v>20400</v>
      </c>
      <c r="F11" s="69">
        <v>24500</v>
      </c>
      <c r="G11" s="38"/>
      <c r="H11" s="35"/>
    </row>
    <row r="12" spans="2:8" ht="24" customHeight="1">
      <c r="B12" s="89">
        <v>7</v>
      </c>
      <c r="C12" s="90" t="s">
        <v>73</v>
      </c>
      <c r="D12" s="44">
        <v>40773.4</v>
      </c>
      <c r="E12" s="26">
        <v>26600</v>
      </c>
      <c r="F12" s="26">
        <v>35320</v>
      </c>
      <c r="H12" s="35"/>
    </row>
    <row r="13" spans="2:8" ht="24" customHeight="1">
      <c r="B13" s="89"/>
      <c r="C13" s="90"/>
      <c r="D13" s="50">
        <v>12536.5</v>
      </c>
      <c r="E13" s="50">
        <v>12536.5</v>
      </c>
      <c r="F13" s="50">
        <v>11280</v>
      </c>
      <c r="H13" s="35"/>
    </row>
    <row r="14" spans="2:8" ht="24" customHeight="1">
      <c r="B14" s="70">
        <v>8</v>
      </c>
      <c r="C14" s="37" t="s">
        <v>23</v>
      </c>
      <c r="D14" s="24">
        <v>7829.882</v>
      </c>
      <c r="E14" s="26">
        <v>3000</v>
      </c>
      <c r="F14" s="26">
        <v>3600</v>
      </c>
      <c r="H14" s="35"/>
    </row>
    <row r="15" spans="2:8" ht="24" customHeight="1">
      <c r="B15" s="70">
        <v>12</v>
      </c>
      <c r="C15" s="37" t="s">
        <v>24</v>
      </c>
      <c r="D15" s="25">
        <v>0</v>
      </c>
      <c r="E15" s="26">
        <v>11000</v>
      </c>
      <c r="F15" s="26">
        <v>12600</v>
      </c>
      <c r="H15" s="35"/>
    </row>
    <row r="16" spans="2:8" ht="24" customHeight="1">
      <c r="B16" s="70">
        <v>13</v>
      </c>
      <c r="C16" s="37" t="s">
        <v>25</v>
      </c>
      <c r="D16" s="44">
        <v>2331</v>
      </c>
      <c r="E16" s="25">
        <v>0</v>
      </c>
      <c r="F16" s="25">
        <v>0</v>
      </c>
      <c r="H16" s="35"/>
    </row>
    <row r="17" spans="2:8" ht="32.25" customHeight="1">
      <c r="B17" s="70">
        <v>14</v>
      </c>
      <c r="C17" s="37" t="s">
        <v>26</v>
      </c>
      <c r="D17" s="29">
        <v>14999.214</v>
      </c>
      <c r="E17" s="26">
        <v>5700</v>
      </c>
      <c r="F17" s="26">
        <v>6000</v>
      </c>
      <c r="H17" s="35"/>
    </row>
    <row r="18" spans="2:8" ht="24" customHeight="1">
      <c r="B18" s="70">
        <v>15</v>
      </c>
      <c r="C18" s="37" t="s">
        <v>27</v>
      </c>
      <c r="D18" s="26">
        <v>500</v>
      </c>
      <c r="E18" s="26">
        <v>1000</v>
      </c>
      <c r="F18" s="26">
        <v>1000</v>
      </c>
      <c r="H18" s="35"/>
    </row>
    <row r="19" spans="2:8" ht="24" customHeight="1">
      <c r="B19" s="70">
        <v>16</v>
      </c>
      <c r="C19" s="37" t="s">
        <v>28</v>
      </c>
      <c r="D19" s="28">
        <v>2037</v>
      </c>
      <c r="E19" s="26">
        <v>1300</v>
      </c>
      <c r="F19" s="26">
        <v>3000</v>
      </c>
      <c r="H19" s="35"/>
    </row>
    <row r="20" spans="2:8" ht="24" customHeight="1">
      <c r="B20" s="70">
        <v>17</v>
      </c>
      <c r="C20" s="37" t="s">
        <v>29</v>
      </c>
      <c r="D20" s="24">
        <v>2476.69</v>
      </c>
      <c r="E20" s="26">
        <v>0</v>
      </c>
      <c r="F20" s="26">
        <v>0</v>
      </c>
      <c r="H20" s="35"/>
    </row>
    <row r="21" spans="2:8" ht="24" customHeight="1">
      <c r="B21" s="70">
        <v>18</v>
      </c>
      <c r="C21" s="37" t="s">
        <v>30</v>
      </c>
      <c r="D21" s="26"/>
      <c r="E21" s="26">
        <v>0</v>
      </c>
      <c r="F21" s="26">
        <v>0</v>
      </c>
      <c r="H21" s="35"/>
    </row>
    <row r="22" spans="2:8" ht="24" customHeight="1">
      <c r="B22" s="70">
        <v>19</v>
      </c>
      <c r="C22" s="37" t="s">
        <v>74</v>
      </c>
      <c r="D22" s="71">
        <v>500</v>
      </c>
      <c r="E22" s="26">
        <v>0</v>
      </c>
      <c r="F22" s="26">
        <v>0</v>
      </c>
      <c r="H22" s="35"/>
    </row>
    <row r="23" spans="2:9" ht="24" customHeight="1">
      <c r="B23" s="70"/>
      <c r="C23" s="72" t="s">
        <v>31</v>
      </c>
      <c r="D23" s="73">
        <f>SUM(D6:D22)</f>
        <v>252555.89500000002</v>
      </c>
      <c r="E23" s="74">
        <f>SUM(E6:E22)</f>
        <v>228000</v>
      </c>
      <c r="F23" s="74">
        <f>SUM(F6:F22)</f>
        <v>262000</v>
      </c>
      <c r="H23" s="35"/>
      <c r="I23" s="45"/>
    </row>
    <row r="24" spans="2:8" ht="24" customHeight="1">
      <c r="B24" s="39"/>
      <c r="E24" s="34" t="s">
        <v>0</v>
      </c>
      <c r="F24" s="40"/>
      <c r="H24" s="35"/>
    </row>
    <row r="25" spans="2:8" ht="24" customHeight="1">
      <c r="B25" s="39"/>
      <c r="C25" s="22" t="s">
        <v>69</v>
      </c>
      <c r="D25" s="83" t="s">
        <v>68</v>
      </c>
      <c r="E25" s="83"/>
      <c r="F25" s="83"/>
      <c r="G25" s="83"/>
      <c r="H25" s="35"/>
    </row>
    <row r="26" ht="24" customHeight="1">
      <c r="H26" s="35"/>
    </row>
    <row r="27" ht="24" customHeight="1">
      <c r="H27" s="35"/>
    </row>
    <row r="28" ht="24" customHeight="1">
      <c r="H28" s="35"/>
    </row>
    <row r="29" ht="24" customHeight="1">
      <c r="H29" s="35"/>
    </row>
    <row r="30" ht="24" customHeight="1">
      <c r="H30" s="35"/>
    </row>
    <row r="31" ht="24" customHeight="1">
      <c r="H31" s="35"/>
    </row>
  </sheetData>
  <sheetProtection/>
  <mergeCells count="7">
    <mergeCell ref="E1:F1"/>
    <mergeCell ref="D2:F2"/>
    <mergeCell ref="B3:F3"/>
    <mergeCell ref="E4:F4"/>
    <mergeCell ref="D25:G25"/>
    <mergeCell ref="B12:B13"/>
    <mergeCell ref="C12:C13"/>
  </mergeCells>
  <printOptions horizontalCentered="1"/>
  <pageMargins left="0.2755905511811024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5" sqref="B5:F43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4.375" style="0" customWidth="1"/>
    <col min="5" max="5" width="16.25390625" style="0" customWidth="1"/>
    <col min="6" max="6" width="17.375" style="0" customWidth="1"/>
    <col min="7" max="7" width="9.625" style="0" bestFit="1" customWidth="1"/>
    <col min="9" max="9" width="12.75390625" style="0" customWidth="1"/>
  </cols>
  <sheetData>
    <row r="1" spans="2:6" ht="12" customHeight="1">
      <c r="B1" s="10"/>
      <c r="C1" s="10"/>
      <c r="D1" s="10"/>
      <c r="E1" s="81" t="s">
        <v>18</v>
      </c>
      <c r="F1" s="81"/>
    </row>
    <row r="2" spans="2:7" ht="58.5" customHeight="1">
      <c r="B2" s="10"/>
      <c r="C2" s="10"/>
      <c r="D2" s="82" t="s">
        <v>86</v>
      </c>
      <c r="E2" s="82"/>
      <c r="F2" s="82"/>
      <c r="G2" s="5"/>
    </row>
    <row r="3" spans="1:6" ht="30.75" customHeight="1">
      <c r="A3" s="3"/>
      <c r="B3" s="87" t="s">
        <v>78</v>
      </c>
      <c r="C3" s="87"/>
      <c r="D3" s="87"/>
      <c r="E3" s="87"/>
      <c r="F3" s="87"/>
    </row>
    <row r="4" spans="2:6" ht="13.5">
      <c r="B4" s="10"/>
      <c r="C4" s="10"/>
      <c r="D4" s="10"/>
      <c r="E4" s="10"/>
      <c r="F4" s="10" t="s">
        <v>15</v>
      </c>
    </row>
    <row r="5" spans="2:9" ht="32.25" customHeight="1">
      <c r="B5" s="59"/>
      <c r="C5" s="59"/>
      <c r="D5" s="63" t="s">
        <v>79</v>
      </c>
      <c r="E5" s="75" t="s">
        <v>80</v>
      </c>
      <c r="F5" s="76" t="s">
        <v>81</v>
      </c>
      <c r="I5" s="41"/>
    </row>
    <row r="6" spans="2:9" s="6" customFormat="1" ht="19.5" customHeight="1">
      <c r="B6" s="77">
        <v>4111</v>
      </c>
      <c r="C6" s="13" t="s">
        <v>33</v>
      </c>
      <c r="D6" s="14">
        <v>67227.202</v>
      </c>
      <c r="E6" s="12">
        <v>68600</v>
      </c>
      <c r="F6" s="12">
        <v>72900</v>
      </c>
      <c r="G6" s="15"/>
      <c r="I6" s="7"/>
    </row>
    <row r="7" spans="2:9" s="6" customFormat="1" ht="19.5" customHeight="1">
      <c r="B7" s="77">
        <v>4112</v>
      </c>
      <c r="C7" s="13" t="s">
        <v>34</v>
      </c>
      <c r="D7" s="14">
        <v>3300</v>
      </c>
      <c r="E7" s="12">
        <v>3800</v>
      </c>
      <c r="F7" s="12">
        <v>3800</v>
      </c>
      <c r="G7" s="16"/>
      <c r="I7" s="7"/>
    </row>
    <row r="8" spans="2:9" s="6" customFormat="1" ht="19.5" customHeight="1">
      <c r="B8" s="77">
        <v>4115</v>
      </c>
      <c r="C8" s="13" t="s">
        <v>75</v>
      </c>
      <c r="D8" s="14">
        <v>1345</v>
      </c>
      <c r="E8" s="12">
        <v>4000</v>
      </c>
      <c r="F8" s="12">
        <v>1600</v>
      </c>
      <c r="G8" s="16"/>
      <c r="I8" s="7"/>
    </row>
    <row r="9" spans="2:9" s="6" customFormat="1" ht="19.5" customHeight="1">
      <c r="B9" s="77">
        <v>4131</v>
      </c>
      <c r="C9" s="13" t="s">
        <v>35</v>
      </c>
      <c r="D9" s="14">
        <v>0</v>
      </c>
      <c r="E9" s="12">
        <v>0</v>
      </c>
      <c r="F9" s="12">
        <v>0</v>
      </c>
      <c r="G9" s="16"/>
      <c r="I9" s="7"/>
    </row>
    <row r="10" spans="2:9" s="6" customFormat="1" ht="19.5" customHeight="1">
      <c r="B10" s="77">
        <v>4212</v>
      </c>
      <c r="C10" s="13" t="s">
        <v>36</v>
      </c>
      <c r="D10" s="14">
        <v>1785.31</v>
      </c>
      <c r="E10" s="12">
        <v>1500</v>
      </c>
      <c r="F10" s="12">
        <v>2400</v>
      </c>
      <c r="G10" s="16"/>
      <c r="I10" s="7"/>
    </row>
    <row r="11" spans="2:9" s="6" customFormat="1" ht="19.5" customHeight="1">
      <c r="B11" s="77">
        <v>4213</v>
      </c>
      <c r="C11" s="13" t="s">
        <v>37</v>
      </c>
      <c r="D11" s="14">
        <v>1778.09</v>
      </c>
      <c r="E11" s="12">
        <v>1680</v>
      </c>
      <c r="F11" s="12">
        <v>1860</v>
      </c>
      <c r="G11" s="16"/>
      <c r="I11" s="7"/>
    </row>
    <row r="12" spans="2:9" s="6" customFormat="1" ht="19.5" customHeight="1">
      <c r="B12" s="77">
        <v>4214</v>
      </c>
      <c r="C12" s="13" t="s">
        <v>38</v>
      </c>
      <c r="D12" s="14">
        <v>549.271</v>
      </c>
      <c r="E12" s="12">
        <v>640</v>
      </c>
      <c r="F12" s="12">
        <v>737.6</v>
      </c>
      <c r="G12" s="17"/>
      <c r="H12" s="8"/>
      <c r="I12" s="7"/>
    </row>
    <row r="13" spans="2:9" s="6" customFormat="1" ht="19.5" customHeight="1">
      <c r="B13" s="77">
        <v>4215</v>
      </c>
      <c r="C13" s="13" t="s">
        <v>39</v>
      </c>
      <c r="D13" s="14">
        <v>707.7</v>
      </c>
      <c r="E13" s="12">
        <v>400</v>
      </c>
      <c r="F13" s="12">
        <v>400</v>
      </c>
      <c r="G13" s="17"/>
      <c r="H13" s="8"/>
      <c r="I13" s="7"/>
    </row>
    <row r="14" spans="2:9" s="6" customFormat="1" ht="19.5" customHeight="1">
      <c r="B14" s="77">
        <v>4216</v>
      </c>
      <c r="C14" s="13" t="s">
        <v>40</v>
      </c>
      <c r="D14" s="14">
        <v>650</v>
      </c>
      <c r="E14" s="12">
        <v>650</v>
      </c>
      <c r="F14" s="12">
        <v>650</v>
      </c>
      <c r="G14" s="16"/>
      <c r="H14" s="8"/>
      <c r="I14" s="7"/>
    </row>
    <row r="15" spans="2:9" s="6" customFormat="1" ht="19.5" customHeight="1">
      <c r="B15" s="77">
        <v>4221</v>
      </c>
      <c r="C15" s="13" t="s">
        <v>41</v>
      </c>
      <c r="D15" s="14">
        <v>160.5</v>
      </c>
      <c r="E15" s="12">
        <v>200</v>
      </c>
      <c r="F15" s="12">
        <v>200</v>
      </c>
      <c r="G15" s="17"/>
      <c r="H15" s="8"/>
      <c r="I15" s="7"/>
    </row>
    <row r="16" spans="2:9" s="6" customFormat="1" ht="19.5" customHeight="1">
      <c r="B16" s="77">
        <v>4231</v>
      </c>
      <c r="C16" s="13" t="s">
        <v>42</v>
      </c>
      <c r="D16" s="14">
        <v>0</v>
      </c>
      <c r="E16" s="12">
        <v>80</v>
      </c>
      <c r="F16" s="12">
        <v>80</v>
      </c>
      <c r="G16" s="17"/>
      <c r="H16" s="8"/>
      <c r="I16" s="7"/>
    </row>
    <row r="17" spans="2:9" s="6" customFormat="1" ht="19.5" customHeight="1">
      <c r="B17" s="77">
        <v>4232</v>
      </c>
      <c r="C17" s="13" t="s">
        <v>43</v>
      </c>
      <c r="D17" s="14">
        <v>266.4</v>
      </c>
      <c r="E17" s="12">
        <v>266.4</v>
      </c>
      <c r="F17" s="12">
        <v>266.4</v>
      </c>
      <c r="G17" s="16"/>
      <c r="H17" s="8"/>
      <c r="I17" s="7"/>
    </row>
    <row r="18" spans="2:9" s="6" customFormat="1" ht="19.5" customHeight="1">
      <c r="B18" s="77">
        <v>4233</v>
      </c>
      <c r="C18" s="13" t="s">
        <v>76</v>
      </c>
      <c r="D18" s="14">
        <v>50</v>
      </c>
      <c r="E18" s="12">
        <v>100</v>
      </c>
      <c r="F18" s="12">
        <v>200</v>
      </c>
      <c r="G18" s="16"/>
      <c r="H18" s="8"/>
      <c r="I18" s="7"/>
    </row>
    <row r="19" spans="2:9" s="6" customFormat="1" ht="19.5" customHeight="1">
      <c r="B19" s="77">
        <v>4234</v>
      </c>
      <c r="C19" s="13" t="s">
        <v>44</v>
      </c>
      <c r="D19" s="14">
        <v>82</v>
      </c>
      <c r="E19" s="12">
        <v>280</v>
      </c>
      <c r="F19" s="12">
        <v>282</v>
      </c>
      <c r="G19" s="16"/>
      <c r="H19" s="8"/>
      <c r="I19" s="7"/>
    </row>
    <row r="20" spans="2:9" s="6" customFormat="1" ht="27.75" customHeight="1">
      <c r="B20" s="77">
        <v>4236</v>
      </c>
      <c r="C20" s="13" t="s">
        <v>45</v>
      </c>
      <c r="D20" s="14">
        <v>495</v>
      </c>
      <c r="E20" s="12">
        <v>500</v>
      </c>
      <c r="F20" s="12">
        <v>600</v>
      </c>
      <c r="G20" s="16"/>
      <c r="H20" s="8"/>
      <c r="I20" s="7"/>
    </row>
    <row r="21" spans="2:9" s="6" customFormat="1" ht="19.5" customHeight="1">
      <c r="B21" s="77">
        <v>4237</v>
      </c>
      <c r="C21" s="13" t="s">
        <v>46</v>
      </c>
      <c r="D21" s="14">
        <v>2148.9</v>
      </c>
      <c r="E21" s="12">
        <v>900</v>
      </c>
      <c r="F21" s="12">
        <v>500</v>
      </c>
      <c r="G21" s="16"/>
      <c r="H21" s="8"/>
      <c r="I21" s="7"/>
    </row>
    <row r="22" spans="2:9" s="6" customFormat="1" ht="19.5" customHeight="1">
      <c r="B22" s="77">
        <v>4239</v>
      </c>
      <c r="C22" s="13" t="s">
        <v>47</v>
      </c>
      <c r="D22" s="14">
        <v>2954.945</v>
      </c>
      <c r="E22" s="12">
        <v>654</v>
      </c>
      <c r="F22" s="12">
        <v>700</v>
      </c>
      <c r="G22" s="16"/>
      <c r="H22" s="8"/>
      <c r="I22" s="7"/>
    </row>
    <row r="23" spans="2:9" s="6" customFormat="1" ht="19.5" customHeight="1">
      <c r="B23" s="77">
        <v>4241</v>
      </c>
      <c r="C23" s="13" t="s">
        <v>48</v>
      </c>
      <c r="D23" s="14">
        <v>1666.162</v>
      </c>
      <c r="E23" s="12">
        <v>1190</v>
      </c>
      <c r="F23" s="12">
        <v>1470</v>
      </c>
      <c r="G23" s="16"/>
      <c r="H23" s="8"/>
      <c r="I23" s="7"/>
    </row>
    <row r="24" spans="2:9" s="6" customFormat="1" ht="27.75" customHeight="1">
      <c r="B24" s="78">
        <v>4251</v>
      </c>
      <c r="C24" s="13" t="s">
        <v>49</v>
      </c>
      <c r="D24" s="14">
        <v>1114.096</v>
      </c>
      <c r="E24" s="12">
        <v>200</v>
      </c>
      <c r="F24" s="12">
        <v>0</v>
      </c>
      <c r="G24" s="17"/>
      <c r="H24" s="8"/>
      <c r="I24" s="7"/>
    </row>
    <row r="25" spans="2:9" s="6" customFormat="1" ht="30.75" customHeight="1">
      <c r="B25" s="78">
        <v>4252</v>
      </c>
      <c r="C25" s="13" t="s">
        <v>50</v>
      </c>
      <c r="D25" s="14">
        <v>1283.1</v>
      </c>
      <c r="E25" s="12">
        <v>1200</v>
      </c>
      <c r="F25" s="12">
        <v>1200</v>
      </c>
      <c r="G25" s="16"/>
      <c r="H25" s="8"/>
      <c r="I25" s="7"/>
    </row>
    <row r="26" spans="2:9" s="6" customFormat="1" ht="19.5" customHeight="1">
      <c r="B26" s="78">
        <v>4261</v>
      </c>
      <c r="C26" s="13" t="s">
        <v>51</v>
      </c>
      <c r="D26" s="14">
        <v>336.224</v>
      </c>
      <c r="E26" s="12">
        <v>600</v>
      </c>
      <c r="F26" s="12">
        <v>800</v>
      </c>
      <c r="G26" s="17"/>
      <c r="H26" s="8"/>
      <c r="I26" s="7"/>
    </row>
    <row r="27" spans="2:9" s="6" customFormat="1" ht="19.5" customHeight="1">
      <c r="B27" s="78">
        <v>4264</v>
      </c>
      <c r="C27" s="13" t="s">
        <v>52</v>
      </c>
      <c r="D27" s="14">
        <v>5823.195</v>
      </c>
      <c r="E27" s="12">
        <v>5990</v>
      </c>
      <c r="F27" s="12">
        <v>6090</v>
      </c>
      <c r="G27" s="16"/>
      <c r="H27" s="8"/>
      <c r="I27" s="7"/>
    </row>
    <row r="28" spans="2:9" s="6" customFormat="1" ht="19.5" customHeight="1">
      <c r="B28" s="78">
        <v>4267</v>
      </c>
      <c r="C28" s="13" t="s">
        <v>53</v>
      </c>
      <c r="D28" s="14">
        <v>100</v>
      </c>
      <c r="E28" s="12">
        <v>100</v>
      </c>
      <c r="F28" s="12">
        <v>150</v>
      </c>
      <c r="G28" s="17"/>
      <c r="H28" s="9"/>
      <c r="I28" s="7"/>
    </row>
    <row r="29" spans="2:9" s="6" customFormat="1" ht="19.5" customHeight="1">
      <c r="B29" s="78">
        <v>4269</v>
      </c>
      <c r="C29" s="13" t="s">
        <v>54</v>
      </c>
      <c r="D29" s="14">
        <v>749.014</v>
      </c>
      <c r="E29" s="12">
        <v>390</v>
      </c>
      <c r="F29" s="12">
        <v>500</v>
      </c>
      <c r="G29" s="17"/>
      <c r="H29" s="9"/>
      <c r="I29" s="7"/>
    </row>
    <row r="30" spans="2:9" s="6" customFormat="1" ht="33" customHeight="1">
      <c r="B30" s="78">
        <v>4511</v>
      </c>
      <c r="C30" s="13" t="s">
        <v>55</v>
      </c>
      <c r="D30" s="12">
        <v>96718.9</v>
      </c>
      <c r="E30" s="12">
        <v>97000</v>
      </c>
      <c r="F30" s="12">
        <v>124820</v>
      </c>
      <c r="G30" s="17"/>
      <c r="H30" s="9"/>
      <c r="I30" s="7"/>
    </row>
    <row r="31" spans="2:9" s="6" customFormat="1" ht="34.5" customHeight="1">
      <c r="B31" s="78">
        <v>4637</v>
      </c>
      <c r="C31" s="13" t="s">
        <v>56</v>
      </c>
      <c r="D31" s="14">
        <v>29291</v>
      </c>
      <c r="E31" s="21">
        <v>14036.5</v>
      </c>
      <c r="F31" s="21">
        <v>12780</v>
      </c>
      <c r="G31" s="17"/>
      <c r="H31" s="9"/>
      <c r="I31" s="7"/>
    </row>
    <row r="32" spans="2:9" s="6" customFormat="1" ht="19.5" customHeight="1">
      <c r="B32" s="78">
        <v>4729</v>
      </c>
      <c r="C32" s="13" t="s">
        <v>57</v>
      </c>
      <c r="D32" s="14">
        <v>7829.882</v>
      </c>
      <c r="E32" s="12">
        <v>3000</v>
      </c>
      <c r="F32" s="12">
        <v>3600</v>
      </c>
      <c r="G32" s="17"/>
      <c r="H32" s="9"/>
      <c r="I32" s="7"/>
    </row>
    <row r="33" spans="2:9" s="6" customFormat="1" ht="32.25" customHeight="1">
      <c r="B33" s="78">
        <v>4819</v>
      </c>
      <c r="C33" s="13" t="s">
        <v>58</v>
      </c>
      <c r="D33" s="14">
        <v>1177.1</v>
      </c>
      <c r="E33" s="12">
        <v>835.1</v>
      </c>
      <c r="F33" s="12">
        <v>565.1</v>
      </c>
      <c r="G33" s="17"/>
      <c r="H33" s="9"/>
      <c r="I33" s="7"/>
    </row>
    <row r="34" spans="2:9" s="6" customFormat="1" ht="19.5" customHeight="1">
      <c r="B34" s="78">
        <v>4823</v>
      </c>
      <c r="C34" s="13" t="s">
        <v>59</v>
      </c>
      <c r="D34" s="14">
        <v>123</v>
      </c>
      <c r="E34" s="21">
        <v>208</v>
      </c>
      <c r="F34" s="21">
        <v>248.9</v>
      </c>
      <c r="G34" s="16"/>
      <c r="I34" s="7"/>
    </row>
    <row r="35" spans="2:9" s="6" customFormat="1" ht="19.5" customHeight="1">
      <c r="B35" s="78">
        <v>4891</v>
      </c>
      <c r="C35" s="13" t="s">
        <v>60</v>
      </c>
      <c r="D35" s="14">
        <v>0</v>
      </c>
      <c r="E35" s="12">
        <v>11000</v>
      </c>
      <c r="F35" s="12">
        <v>12600</v>
      </c>
      <c r="G35" s="16"/>
      <c r="I35" s="7"/>
    </row>
    <row r="36" spans="2:9" s="6" customFormat="1" ht="19.5" customHeight="1">
      <c r="B36" s="78">
        <v>5112</v>
      </c>
      <c r="C36" s="13" t="s">
        <v>61</v>
      </c>
      <c r="D36" s="14">
        <v>2331</v>
      </c>
      <c r="E36" s="12">
        <v>0</v>
      </c>
      <c r="F36" s="12">
        <v>0</v>
      </c>
      <c r="G36" s="16"/>
      <c r="I36" s="7"/>
    </row>
    <row r="37" spans="2:9" s="6" customFormat="1" ht="33.75" customHeight="1">
      <c r="B37" s="77">
        <v>5113</v>
      </c>
      <c r="C37" s="13" t="s">
        <v>62</v>
      </c>
      <c r="D37" s="14">
        <v>14999.214</v>
      </c>
      <c r="E37" s="12">
        <v>5700</v>
      </c>
      <c r="F37" s="12">
        <v>6000</v>
      </c>
      <c r="G37" s="16"/>
      <c r="I37" s="7"/>
    </row>
    <row r="38" spans="2:9" s="6" customFormat="1" ht="16.5" customHeight="1">
      <c r="B38" s="77">
        <v>5121</v>
      </c>
      <c r="C38" s="13" t="s">
        <v>27</v>
      </c>
      <c r="D38" s="14">
        <v>500</v>
      </c>
      <c r="E38" s="12">
        <v>1000</v>
      </c>
      <c r="F38" s="12">
        <v>1000</v>
      </c>
      <c r="G38" s="16"/>
      <c r="I38" s="7"/>
    </row>
    <row r="39" spans="2:9" s="6" customFormat="1" ht="17.25" customHeight="1">
      <c r="B39" s="77">
        <v>5122</v>
      </c>
      <c r="C39" s="13" t="s">
        <v>63</v>
      </c>
      <c r="D39" s="14">
        <v>2037</v>
      </c>
      <c r="E39" s="12">
        <v>1300</v>
      </c>
      <c r="F39" s="12">
        <v>3000</v>
      </c>
      <c r="G39" s="17"/>
      <c r="H39" s="8"/>
      <c r="I39" s="7"/>
    </row>
    <row r="40" spans="2:9" s="6" customFormat="1" ht="18" customHeight="1">
      <c r="B40" s="77">
        <v>5132</v>
      </c>
      <c r="C40" s="13" t="s">
        <v>32</v>
      </c>
      <c r="D40" s="14"/>
      <c r="E40" s="12">
        <v>0</v>
      </c>
      <c r="F40" s="12">
        <v>0</v>
      </c>
      <c r="G40" s="17"/>
      <c r="H40" s="20"/>
      <c r="I40" s="7"/>
    </row>
    <row r="41" spans="2:9" s="6" customFormat="1" ht="18" customHeight="1">
      <c r="B41" s="77">
        <v>5134</v>
      </c>
      <c r="C41" s="37" t="s">
        <v>74</v>
      </c>
      <c r="D41" s="14">
        <v>500</v>
      </c>
      <c r="E41" s="12">
        <v>0</v>
      </c>
      <c r="F41" s="12">
        <v>0</v>
      </c>
      <c r="G41" s="17"/>
      <c r="H41" s="20"/>
      <c r="I41" s="7"/>
    </row>
    <row r="42" spans="2:9" s="6" customFormat="1" ht="19.5" customHeight="1">
      <c r="B42" s="77">
        <v>5221</v>
      </c>
      <c r="C42" s="13" t="s">
        <v>29</v>
      </c>
      <c r="D42" s="14">
        <v>2476.69</v>
      </c>
      <c r="E42" s="12">
        <v>0</v>
      </c>
      <c r="F42" s="12">
        <v>0</v>
      </c>
      <c r="G42" s="16"/>
      <c r="I42" s="7"/>
    </row>
    <row r="43" spans="2:7" s="6" customFormat="1" ht="19.5" customHeight="1">
      <c r="B43" s="77"/>
      <c r="C43" s="79" t="s">
        <v>31</v>
      </c>
      <c r="D43" s="52">
        <f>SUM(D6:D42)</f>
        <v>252555.89500000002</v>
      </c>
      <c r="E43" s="52">
        <f>SUM(E6:E42)</f>
        <v>228000</v>
      </c>
      <c r="F43" s="52">
        <f>SUM(F6:F42)</f>
        <v>262000</v>
      </c>
      <c r="G43" s="16"/>
    </row>
    <row r="44" spans="1:7" ht="13.5">
      <c r="A44" s="4"/>
      <c r="B44" s="18"/>
      <c r="C44" s="18"/>
      <c r="D44" s="18"/>
      <c r="E44" s="18"/>
      <c r="F44" s="18"/>
      <c r="G44" s="10"/>
    </row>
    <row r="45" spans="1:7" ht="13.5">
      <c r="A45" s="4"/>
      <c r="B45" s="18"/>
      <c r="C45" s="22" t="s">
        <v>69</v>
      </c>
      <c r="D45" s="83" t="s">
        <v>68</v>
      </c>
      <c r="E45" s="83"/>
      <c r="F45" s="83"/>
      <c r="G45" s="83"/>
    </row>
    <row r="46" spans="2:7" ht="13.5">
      <c r="B46" s="10"/>
      <c r="C46" s="10"/>
      <c r="D46" s="10"/>
      <c r="E46" s="10"/>
      <c r="F46" s="10"/>
      <c r="G46" s="10"/>
    </row>
    <row r="47" spans="2:7" ht="13.5">
      <c r="B47" s="10"/>
      <c r="C47" s="10"/>
      <c r="D47" s="19"/>
      <c r="E47" s="10"/>
      <c r="F47" s="10"/>
      <c r="G47" s="10"/>
    </row>
    <row r="48" spans="2:7" ht="13.5">
      <c r="B48" s="10"/>
      <c r="C48" s="10"/>
      <c r="D48" s="10"/>
      <c r="E48" s="10"/>
      <c r="F48" s="10"/>
      <c r="G48" s="10"/>
    </row>
    <row r="49" spans="2:7" ht="13.5">
      <c r="B49" s="10"/>
      <c r="C49" s="10"/>
      <c r="D49" s="10"/>
      <c r="E49" s="10"/>
      <c r="F49" s="10"/>
      <c r="G49" s="10"/>
    </row>
  </sheetData>
  <sheetProtection/>
  <mergeCells count="4">
    <mergeCell ref="B3:F3"/>
    <mergeCell ref="E1:F1"/>
    <mergeCell ref="D2:F2"/>
    <mergeCell ref="D45:G4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User</cp:lastModifiedBy>
  <cp:lastPrinted>2017-12-05T06:25:11Z</cp:lastPrinted>
  <dcterms:created xsi:type="dcterms:W3CDTF">2009-12-03T06:01:35Z</dcterms:created>
  <dcterms:modified xsi:type="dcterms:W3CDTF">2017-12-25T06:36:42Z</dcterms:modified>
  <cp:category/>
  <cp:version/>
  <cp:contentType/>
  <cp:contentStatus/>
</cp:coreProperties>
</file>